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F.518" sheetId="21" r:id="rId1"/>
    <sheet name="Data Entry" sheetId="22" r:id="rId2"/>
  </sheets>
  <externalReferences>
    <externalReference r:id="rId3"/>
  </externalReferences>
  <definedNames>
    <definedName name="BB_COMP1">#REF!</definedName>
    <definedName name="BB_COMP10">#REF!</definedName>
    <definedName name="BB_COMP11">#REF!</definedName>
    <definedName name="BB_COMP12">#REF!</definedName>
    <definedName name="BB_COMP13">#REF!</definedName>
    <definedName name="BB_COMP14">#REF!</definedName>
    <definedName name="BB_COMP15">#REF!</definedName>
    <definedName name="BB_COMP16">#REF!</definedName>
    <definedName name="BB_COMP17">#REF!</definedName>
    <definedName name="BB_COMP18">#REF!</definedName>
    <definedName name="BB_COMP19">#REF!</definedName>
    <definedName name="BB_COMP2">#REF!</definedName>
    <definedName name="BB_COMP20">#REF!</definedName>
    <definedName name="BB_COMP21">#REF!</definedName>
    <definedName name="BB_COMP22">#REF!</definedName>
    <definedName name="BB_COMP23">#REF!</definedName>
    <definedName name="BB_COMP24">#REF!</definedName>
    <definedName name="BB_COMP25">#REF!</definedName>
    <definedName name="BB_COMP26">#REF!</definedName>
    <definedName name="BB_COMP27">#REF!</definedName>
    <definedName name="BB_COMP28">#REF!</definedName>
    <definedName name="BB_COMP29">#REF!</definedName>
    <definedName name="BB_COMP3">#REF!</definedName>
    <definedName name="BB_COMP30">#REF!</definedName>
    <definedName name="BB_COMP31">#REF!</definedName>
    <definedName name="BB_COMP4">#REF!</definedName>
    <definedName name="BB_COMP5">#REF!</definedName>
    <definedName name="BB_COMP6">#REF!</definedName>
    <definedName name="BB_COMP7">#REF!</definedName>
    <definedName name="BB_COMP8">#REF!</definedName>
    <definedName name="BB_COMP9">#REF!</definedName>
    <definedName name="BB_CURR_CODES">OFFSET([1]Help!$I$64,0,0,COUNTA([1]Help!$I$64:$I$84))</definedName>
    <definedName name="IQ_CY" hidden="1">10000</definedName>
    <definedName name="IQ_LTM" hidden="1">2000</definedName>
    <definedName name="PEER_LST">#REF!</definedName>
    <definedName name="PEER_SET">#REF!</definedName>
    <definedName name="PeerViewCount">#REF!</definedName>
  </definedNames>
  <calcPr calcId="152511" concurrentCalc="0"/>
</workbook>
</file>

<file path=xl/calcChain.xml><?xml version="1.0" encoding="utf-8"?>
<calcChain xmlns="http://schemas.openxmlformats.org/spreadsheetml/2006/main">
  <c r="G69" i="22"/>
  <c r="F69"/>
  <c r="E69"/>
  <c r="D69"/>
  <c r="G61"/>
  <c r="F61"/>
  <c r="E61"/>
  <c r="D61"/>
  <c r="G52"/>
  <c r="F52"/>
  <c r="E52"/>
  <c r="D52"/>
  <c r="G43"/>
  <c r="G51"/>
  <c r="F43"/>
  <c r="F51"/>
  <c r="E43"/>
  <c r="E51"/>
  <c r="D43"/>
  <c r="D51"/>
  <c r="G29"/>
  <c r="G30"/>
  <c r="F29"/>
  <c r="F30"/>
  <c r="E29"/>
  <c r="E30"/>
  <c r="D29"/>
  <c r="D30"/>
  <c r="G23"/>
  <c r="F23"/>
  <c r="E23"/>
  <c r="D23"/>
  <c r="G21"/>
  <c r="F21"/>
  <c r="E21"/>
  <c r="E19"/>
  <c r="D21"/>
  <c r="D19"/>
  <c r="G19"/>
  <c r="F19"/>
  <c r="G18"/>
  <c r="F18"/>
  <c r="E18"/>
  <c r="D18"/>
  <c r="F76"/>
  <c r="F77"/>
  <c r="G76"/>
  <c r="G77"/>
  <c r="D76"/>
  <c r="E76"/>
  <c r="E77"/>
  <c r="D77"/>
</calcChain>
</file>

<file path=xl/sharedStrings.xml><?xml version="1.0" encoding="utf-8"?>
<sst xmlns="http://schemas.openxmlformats.org/spreadsheetml/2006/main" count="133" uniqueCount="97">
  <si>
    <t>Birim</t>
  </si>
  <si>
    <t>%</t>
  </si>
  <si>
    <t>(n-1). Yıl</t>
  </si>
  <si>
    <t>(n-2). Yıl</t>
  </si>
  <si>
    <t>(n-3). Yıl</t>
  </si>
  <si>
    <t>EGE ENDÜSTRİ</t>
  </si>
  <si>
    <t>S.No</t>
  </si>
  <si>
    <t>Finansal Risk Analiz Kriterleri</t>
  </si>
  <si>
    <t>Tarih :</t>
  </si>
  <si>
    <t>1.</t>
  </si>
  <si>
    <t>2.</t>
  </si>
  <si>
    <t>3.</t>
  </si>
  <si>
    <t>4.</t>
  </si>
  <si>
    <t>(n-4). Yıl</t>
  </si>
  <si>
    <t>Gross Profit Margin</t>
  </si>
  <si>
    <t>Operational Profit / Loss</t>
  </si>
  <si>
    <t>Net Profit Margin</t>
  </si>
  <si>
    <t>date</t>
  </si>
  <si>
    <t>(Operating Capital Requirement / Turnover ) Ratio</t>
  </si>
  <si>
    <t>Liquidity Ratio</t>
  </si>
  <si>
    <t>Cash Ratio</t>
  </si>
  <si>
    <t>Asit-Test Ratio</t>
  </si>
  <si>
    <t>Debt Ratio</t>
  </si>
  <si>
    <t>Receivable Collection Period</t>
  </si>
  <si>
    <t>Inventory Outstanding Period</t>
  </si>
  <si>
    <t>Payables(Liabilities) Outstanding Period</t>
  </si>
  <si>
    <t>Return On Equity (ROE)</t>
  </si>
  <si>
    <t>Return On Capital Employed (ROCE)</t>
  </si>
  <si>
    <t>Financial Risk Analysis Form</t>
  </si>
  <si>
    <t>F.518 Rev.0 / 12.01.2018</t>
  </si>
  <si>
    <t>"White" cells shall be used for data entry.</t>
  </si>
  <si>
    <t>After data entry, ratios will autımatically calculated.</t>
  </si>
  <si>
    <t>For period (n-4). , data entry in yellow cells will be enough.</t>
  </si>
  <si>
    <t>Business Partner</t>
  </si>
  <si>
    <t>Report of the Fiscal Year</t>
  </si>
  <si>
    <t>Currency</t>
  </si>
  <si>
    <t>Euro / USD</t>
  </si>
  <si>
    <t>Year (n-1)</t>
  </si>
  <si>
    <t>Year (n-2)</t>
  </si>
  <si>
    <t>Year (n-3)</t>
  </si>
  <si>
    <t>Net Sales</t>
  </si>
  <si>
    <t>Cost of Goods Sold (-)</t>
  </si>
  <si>
    <t>Other Costs of Goods Sold (-)</t>
  </si>
  <si>
    <t>Cost of Tradeable Goods Sold (-)</t>
  </si>
  <si>
    <t>Gross Profit</t>
  </si>
  <si>
    <t>Gross Profit Ratio</t>
  </si>
  <si>
    <r>
      <t>EBITDA</t>
    </r>
    <r>
      <rPr>
        <b/>
        <sz val="8"/>
        <color theme="1"/>
        <rFont val="Calibri"/>
        <family val="2"/>
        <charset val="162"/>
        <scheme val="minor"/>
      </rPr>
      <t xml:space="preserve"> (Earnings Before Interest,Taxes,Depreciation and Amortization)</t>
    </r>
  </si>
  <si>
    <t>Depreciation (-)</t>
  </si>
  <si>
    <r>
      <t>EBIT</t>
    </r>
    <r>
      <rPr>
        <b/>
        <sz val="8"/>
        <color theme="1"/>
        <rFont val="Calibri"/>
        <family val="2"/>
        <charset val="162"/>
        <scheme val="minor"/>
      </rPr>
      <t xml:space="preserve"> (Earnings Before Interest and Taxes)</t>
    </r>
  </si>
  <si>
    <t>Operational Profir/Loss Ratio</t>
  </si>
  <si>
    <t>Other Incomes &amp; Profits</t>
  </si>
  <si>
    <t>Other Costs and Losses (-)</t>
  </si>
  <si>
    <t>Taxes to be paid (-)</t>
  </si>
  <si>
    <t>Net Profit</t>
  </si>
  <si>
    <t>Income / Loss Statement</t>
  </si>
  <si>
    <t>Balance Sheet</t>
  </si>
  <si>
    <t>Current Assets</t>
  </si>
  <si>
    <t>Cash</t>
  </si>
  <si>
    <t>Other Receivables</t>
  </si>
  <si>
    <t>Other Current Assets</t>
  </si>
  <si>
    <t>Fixed Assets</t>
  </si>
  <si>
    <t>Financial Fixed Assets</t>
  </si>
  <si>
    <t>Tangible Assets</t>
  </si>
  <si>
    <t>Intangible Assets</t>
  </si>
  <si>
    <t>Other Fixed Assets</t>
  </si>
  <si>
    <t>Short-term Liabilities</t>
  </si>
  <si>
    <t>Other Short-term Liabilities</t>
  </si>
  <si>
    <t>Shall not be used for data entry.</t>
  </si>
  <si>
    <r>
      <t xml:space="preserve">"Grey" cells </t>
    </r>
    <r>
      <rPr>
        <u/>
        <sz val="10"/>
        <color theme="1"/>
        <rFont val="Calibri"/>
        <family val="2"/>
        <charset val="162"/>
        <scheme val="minor"/>
      </rPr>
      <t>shall not</t>
    </r>
    <r>
      <rPr>
        <sz val="10"/>
        <color theme="1"/>
        <rFont val="Calibri"/>
        <family val="2"/>
        <charset val="162"/>
        <scheme val="minor"/>
      </rPr>
      <t xml:space="preserve"> be used for data entry.</t>
    </r>
  </si>
  <si>
    <t xml:space="preserve">Important Notes:  </t>
  </si>
  <si>
    <t>Financial Income/Loss (*)</t>
  </si>
  <si>
    <t>* Foreign exchange gain/loss related to financial activities should be included.</t>
  </si>
  <si>
    <t>Extraordinary Income/Loss</t>
  </si>
  <si>
    <t>Net Profit Ratio</t>
  </si>
  <si>
    <t>Securities</t>
  </si>
  <si>
    <t>Trade Receivables</t>
  </si>
  <si>
    <t>Inventories</t>
  </si>
  <si>
    <t xml:space="preserve">Prepaid Expenses and Income Accruals </t>
  </si>
  <si>
    <t>Total Assets</t>
  </si>
  <si>
    <t>Financial Liabilities</t>
  </si>
  <si>
    <t>Trade Payables</t>
  </si>
  <si>
    <t>Other Liabilities</t>
  </si>
  <si>
    <t>Advances Received</t>
  </si>
  <si>
    <t xml:space="preserve">Taxes Payable and Other Fiscal Liabilities </t>
  </si>
  <si>
    <t xml:space="preserve">Provisions for Liabilities and Expenses </t>
  </si>
  <si>
    <t xml:space="preserve">Income Relating to Future Months and Expense Accruals </t>
  </si>
  <si>
    <t>Other Payables</t>
  </si>
  <si>
    <t xml:space="preserve">Provisions for Debts Expenses </t>
  </si>
  <si>
    <t>Paid-in Capital</t>
  </si>
  <si>
    <t>Capital Reserves</t>
  </si>
  <si>
    <t>Profit Reserves</t>
  </si>
  <si>
    <t>Retained Earnings</t>
  </si>
  <si>
    <t xml:space="preserve">Losses From Previous Years (-) </t>
  </si>
  <si>
    <t xml:space="preserve">Net Profit (Loss) For The Period </t>
  </si>
  <si>
    <t>Total Liabilities</t>
  </si>
  <si>
    <t xml:space="preserve">SHAREHOLDERS EQUITY </t>
  </si>
  <si>
    <t>Long-Term Liabilities</t>
  </si>
</sst>
</file>

<file path=xl/styles.xml><?xml version="1.0" encoding="utf-8"?>
<styleSheet xmlns="http://schemas.openxmlformats.org/spreadsheetml/2006/main">
  <numFmts count="4">
    <numFmt numFmtId="164" formatCode="_-* #,##0.00\ _T_L_-;\-* #,##0.00\ _T_L_-;_-* &quot;-&quot;??\ _T_L_-;_-@_-"/>
    <numFmt numFmtId="165" formatCode="_-* #,##0\ _T_L_-;\-* #,##0\ _T_L_-;_-* &quot;-&quot;??\ _T_L_-;_-@_-"/>
    <numFmt numFmtId="166" formatCode="0.0%"/>
    <numFmt numFmtId="167" formatCode="_(* #,##0.00_);_(* \(#,##0.00\);_(* &quot;-&quot;??_);_(@_)"/>
  </numFmts>
  <fonts count="20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charset val="162"/>
      <scheme val="minor"/>
    </font>
    <font>
      <b/>
      <sz val="14"/>
      <color rgb="FFC00000"/>
      <name val="HPArial"/>
      <charset val="162"/>
    </font>
    <font>
      <b/>
      <sz val="12"/>
      <name val="HPArial"/>
      <charset val="162"/>
    </font>
    <font>
      <sz val="10"/>
      <color theme="1"/>
      <name val="Calibri"/>
      <family val="2"/>
      <charset val="162"/>
      <scheme val="minor"/>
    </font>
    <font>
      <sz val="10"/>
      <color indexed="8"/>
      <name val="Calibri"/>
      <family val="2"/>
      <charset val="162"/>
      <scheme val="minor"/>
    </font>
    <font>
      <b/>
      <sz val="10"/>
      <color theme="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0"/>
      <name val="Arial"/>
      <family val="2"/>
      <charset val="162"/>
    </font>
    <font>
      <b/>
      <u/>
      <sz val="14"/>
      <color rgb="FFFF0000"/>
      <name val="Calibri"/>
      <family val="2"/>
      <charset val="162"/>
      <scheme val="minor"/>
    </font>
    <font>
      <sz val="14"/>
      <color rgb="FF222222"/>
      <name val="Arial Unicode MS"/>
      <family val="2"/>
      <charset val="162"/>
    </font>
    <font>
      <b/>
      <sz val="8"/>
      <color theme="1"/>
      <name val="Calibri"/>
      <family val="2"/>
      <charset val="162"/>
      <scheme val="minor"/>
    </font>
    <font>
      <sz val="9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u/>
      <sz val="10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rgb="FFC00000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2" fillId="0" borderId="0"/>
  </cellStyleXfs>
  <cellXfs count="43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1" xfId="0" applyFont="1" applyFill="1" applyBorder="1"/>
    <xf numFmtId="165" fontId="0" fillId="2" borderId="1" xfId="1" applyNumberFormat="1" applyFont="1" applyFill="1" applyBorder="1" applyAlignment="1">
      <alignment horizontal="right"/>
    </xf>
    <xf numFmtId="165" fontId="0" fillId="2" borderId="0" xfId="0" applyNumberFormat="1" applyFill="1"/>
    <xf numFmtId="0" fontId="1" fillId="3" borderId="2" xfId="0" applyFont="1" applyFill="1" applyBorder="1"/>
    <xf numFmtId="0" fontId="1" fillId="3" borderId="2" xfId="0" applyFont="1" applyFill="1" applyBorder="1" applyAlignment="1">
      <alignment horizontal="center"/>
    </xf>
    <xf numFmtId="165" fontId="0" fillId="2" borderId="1" xfId="1" applyNumberFormat="1" applyFont="1" applyFill="1" applyBorder="1"/>
    <xf numFmtId="0" fontId="0" fillId="2" borderId="1" xfId="0" applyFill="1" applyBorder="1"/>
    <xf numFmtId="9" fontId="0" fillId="2" borderId="0" xfId="2" applyFont="1" applyFill="1"/>
    <xf numFmtId="165" fontId="0" fillId="2" borderId="0" xfId="1" applyNumberFormat="1" applyFont="1" applyFill="1" applyBorder="1" applyAlignment="1">
      <alignment horizontal="right"/>
    </xf>
    <xf numFmtId="3" fontId="0" fillId="2" borderId="1" xfId="1" applyNumberFormat="1" applyFont="1" applyFill="1" applyBorder="1"/>
    <xf numFmtId="0" fontId="1" fillId="4" borderId="1" xfId="0" applyFont="1" applyFill="1" applyBorder="1"/>
    <xf numFmtId="165" fontId="0" fillId="4" borderId="1" xfId="1" applyNumberFormat="1" applyFont="1" applyFill="1" applyBorder="1" applyAlignment="1">
      <alignment horizontal="right"/>
    </xf>
    <xf numFmtId="166" fontId="0" fillId="4" borderId="1" xfId="2" applyNumberFormat="1" applyFont="1" applyFill="1" applyBorder="1" applyAlignment="1">
      <alignment horizontal="right"/>
    </xf>
    <xf numFmtId="9" fontId="0" fillId="4" borderId="1" xfId="2" applyFont="1" applyFill="1" applyBorder="1" applyAlignment="1">
      <alignment horizontal="right"/>
    </xf>
    <xf numFmtId="165" fontId="0" fillId="4" borderId="1" xfId="1" applyNumberFormat="1" applyFont="1" applyFill="1" applyBorder="1"/>
    <xf numFmtId="165" fontId="0" fillId="5" borderId="1" xfId="1" applyNumberFormat="1" applyFont="1" applyFill="1" applyBorder="1"/>
    <xf numFmtId="0" fontId="7" fillId="2" borderId="3" xfId="0" applyFont="1" applyFill="1" applyBorder="1"/>
    <xf numFmtId="0" fontId="8" fillId="2" borderId="0" xfId="0" applyFont="1" applyFill="1"/>
    <xf numFmtId="0" fontId="9" fillId="2" borderId="1" xfId="0" applyFont="1" applyFill="1" applyBorder="1"/>
    <xf numFmtId="0" fontId="10" fillId="2" borderId="1" xfId="0" applyFont="1" applyFill="1" applyBorder="1" applyAlignment="1">
      <alignment horizontal="left" vertical="center" wrapText="1" readingOrder="1"/>
    </xf>
    <xf numFmtId="0" fontId="10" fillId="2" borderId="1" xfId="0" applyFont="1" applyFill="1" applyBorder="1" applyAlignment="1">
      <alignment horizontal="center"/>
    </xf>
    <xf numFmtId="3" fontId="10" fillId="2" borderId="1" xfId="2" applyNumberFormat="1" applyFont="1" applyFill="1" applyBorder="1"/>
    <xf numFmtId="0" fontId="11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 readingOrder="1"/>
    </xf>
    <xf numFmtId="0" fontId="12" fillId="2" borderId="3" xfId="0" applyFont="1" applyFill="1" applyBorder="1" applyAlignment="1">
      <alignment horizontal="right"/>
    </xf>
    <xf numFmtId="14" fontId="12" fillId="2" borderId="3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right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165" fontId="3" fillId="2" borderId="0" xfId="0" applyNumberFormat="1" applyFont="1" applyFill="1"/>
    <xf numFmtId="0" fontId="15" fillId="0" borderId="0" xfId="0" applyFont="1"/>
    <xf numFmtId="0" fontId="17" fillId="2" borderId="0" xfId="0" applyFont="1" applyFill="1"/>
    <xf numFmtId="0" fontId="18" fillId="2" borderId="0" xfId="0" applyFont="1" applyFill="1" applyAlignment="1">
      <alignment horizontal="right"/>
    </xf>
    <xf numFmtId="0" fontId="9" fillId="2" borderId="0" xfId="0" applyFont="1" applyFill="1" applyAlignment="1"/>
    <xf numFmtId="0" fontId="18" fillId="2" borderId="0" xfId="0" applyFont="1" applyFill="1" applyAlignment="1">
      <alignment wrapText="1"/>
    </xf>
    <xf numFmtId="0" fontId="9" fillId="2" borderId="0" xfId="0" applyFont="1" applyFill="1"/>
    <xf numFmtId="0" fontId="1" fillId="0" borderId="1" xfId="0" applyFont="1" applyFill="1" applyBorder="1"/>
    <xf numFmtId="0" fontId="0" fillId="0" borderId="1" xfId="0" applyFill="1" applyBorder="1"/>
    <xf numFmtId="0" fontId="1" fillId="0" borderId="0" xfId="0" applyFont="1" applyFill="1" applyBorder="1"/>
  </cellXfs>
  <cellStyles count="7">
    <cellStyle name="Binlik Ayracı" xfId="1" builtinId="3"/>
    <cellStyle name="Comma 2" xfId="5"/>
    <cellStyle name="Normal" xfId="0" builtinId="0"/>
    <cellStyle name="Normal 2" xfId="3"/>
    <cellStyle name="Normal 5" xfId="6"/>
    <cellStyle name="Percent 2" xfId="4"/>
    <cellStyle name="Yüzd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PE/Desktop/XCVA_EGEEN-value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mpVal"/>
      <sheetName val="EGEEN TI EQUITY"/>
      <sheetName val="DBC PW EQUITY"/>
      <sheetName val="TMSN TI EQUITY"/>
      <sheetName val="PARSN TI EQUITY"/>
      <sheetName val="GOODY TI EQUITY"/>
      <sheetName val="BRISA TI EQUITY"/>
      <sheetName val="Comp6"/>
      <sheetName val="Comp7"/>
      <sheetName val="Comp8"/>
      <sheetName val="Comp9"/>
      <sheetName val="Comp10"/>
      <sheetName val="Comp11"/>
      <sheetName val="Hel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4">
          <cell r="I64" t="str">
            <v>Local CCY</v>
          </cell>
        </row>
        <row r="65">
          <cell r="I65" t="str">
            <v>USD</v>
          </cell>
        </row>
        <row r="66">
          <cell r="I66" t="str">
            <v>EUR</v>
          </cell>
        </row>
        <row r="67">
          <cell r="I67" t="str">
            <v>JPY</v>
          </cell>
        </row>
        <row r="68">
          <cell r="I68" t="str">
            <v>GBP</v>
          </cell>
        </row>
        <row r="69">
          <cell r="I69" t="str">
            <v>CHF</v>
          </cell>
        </row>
        <row r="70">
          <cell r="I70" t="str">
            <v>CAD</v>
          </cell>
        </row>
        <row r="71">
          <cell r="I71" t="str">
            <v>AUD</v>
          </cell>
        </row>
        <row r="72">
          <cell r="I72" t="str">
            <v>NZD</v>
          </cell>
        </row>
        <row r="73">
          <cell r="I73" t="str">
            <v>HKD</v>
          </cell>
        </row>
        <row r="74">
          <cell r="I74" t="str">
            <v>NOK</v>
          </cell>
        </row>
        <row r="75">
          <cell r="I75" t="str">
            <v>SEK</v>
          </cell>
        </row>
      </sheetData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showGridLines="0" tabSelected="1" zoomScaleNormal="100" zoomScaleSheetLayoutView="100" workbookViewId="0">
      <selection activeCell="N16" sqref="N16"/>
    </sheetView>
  </sheetViews>
  <sheetFormatPr defaultRowHeight="15"/>
  <cols>
    <col min="2" max="2" width="4.7109375" customWidth="1"/>
    <col min="3" max="3" width="28.5703125" customWidth="1"/>
    <col min="4" max="4" width="6.85546875" customWidth="1"/>
    <col min="5" max="7" width="9.7109375" customWidth="1"/>
    <col min="8" max="8" width="5.140625" customWidth="1"/>
    <col min="9" max="9" width="6.42578125" customWidth="1"/>
  </cols>
  <sheetData>
    <row r="1" spans="1:9" ht="18.75" thickBot="1">
      <c r="A1" s="2"/>
      <c r="B1" s="19" t="s">
        <v>5</v>
      </c>
      <c r="C1" s="19"/>
      <c r="D1" s="19"/>
      <c r="E1" s="19"/>
      <c r="F1" s="27" t="s">
        <v>8</v>
      </c>
      <c r="G1" s="28"/>
      <c r="I1" s="2"/>
    </row>
    <row r="2" spans="1:9" ht="16.5" thickTop="1">
      <c r="A2" s="2"/>
      <c r="B2" s="20" t="s">
        <v>28</v>
      </c>
      <c r="C2" s="20"/>
      <c r="D2" s="2"/>
      <c r="E2" s="2"/>
      <c r="F2" s="2"/>
      <c r="G2" s="2"/>
      <c r="H2" s="2"/>
      <c r="I2" s="2"/>
    </row>
    <row r="3" spans="1:9" ht="15.75">
      <c r="A3" s="2"/>
      <c r="B3" s="2"/>
      <c r="C3" s="20"/>
      <c r="D3" s="2"/>
      <c r="E3" s="2"/>
      <c r="F3" s="2"/>
      <c r="G3" s="2"/>
      <c r="H3" s="2"/>
      <c r="I3" s="2"/>
    </row>
    <row r="4" spans="1:9">
      <c r="A4" s="2"/>
      <c r="B4" s="25" t="s">
        <v>6</v>
      </c>
      <c r="C4" s="26" t="s">
        <v>7</v>
      </c>
      <c r="D4" s="25" t="s">
        <v>0</v>
      </c>
      <c r="E4" s="26" t="s">
        <v>2</v>
      </c>
      <c r="F4" s="26" t="s">
        <v>3</v>
      </c>
      <c r="G4" s="26" t="s">
        <v>4</v>
      </c>
      <c r="H4" s="2"/>
      <c r="I4" s="2"/>
    </row>
    <row r="5" spans="1:9">
      <c r="A5" s="2"/>
      <c r="B5" s="21">
        <v>1</v>
      </c>
      <c r="C5" s="22" t="s">
        <v>14</v>
      </c>
      <c r="D5" s="23" t="s">
        <v>1</v>
      </c>
      <c r="E5" s="23"/>
      <c r="F5" s="23"/>
      <c r="G5" s="23"/>
      <c r="H5" s="2"/>
      <c r="I5" s="2"/>
    </row>
    <row r="6" spans="1:9">
      <c r="A6" s="2"/>
      <c r="B6" s="21">
        <v>2</v>
      </c>
      <c r="C6" s="22" t="s">
        <v>15</v>
      </c>
      <c r="D6" s="23" t="s">
        <v>1</v>
      </c>
      <c r="E6" s="23"/>
      <c r="F6" s="23"/>
      <c r="G6" s="23"/>
      <c r="H6" s="2"/>
      <c r="I6" s="2"/>
    </row>
    <row r="7" spans="1:9">
      <c r="A7" s="2"/>
      <c r="B7" s="21">
        <v>3</v>
      </c>
      <c r="C7" s="22" t="s">
        <v>16</v>
      </c>
      <c r="D7" s="23" t="s">
        <v>1</v>
      </c>
      <c r="E7" s="23"/>
      <c r="F7" s="23"/>
      <c r="G7" s="23"/>
      <c r="H7" s="2"/>
      <c r="I7" s="2"/>
    </row>
    <row r="8" spans="1:9" ht="25.5">
      <c r="A8" s="2"/>
      <c r="B8" s="21">
        <v>4</v>
      </c>
      <c r="C8" s="22" t="s">
        <v>18</v>
      </c>
      <c r="D8" s="23" t="s">
        <v>1</v>
      </c>
      <c r="E8" s="23"/>
      <c r="F8" s="23"/>
      <c r="G8" s="23"/>
      <c r="H8" s="2"/>
      <c r="I8" s="2"/>
    </row>
    <row r="9" spans="1:9">
      <c r="A9" s="2"/>
      <c r="B9" s="21">
        <v>5</v>
      </c>
      <c r="C9" s="24" t="s">
        <v>19</v>
      </c>
      <c r="D9" s="23" t="s">
        <v>1</v>
      </c>
      <c r="E9" s="23"/>
      <c r="F9" s="23"/>
      <c r="G9" s="23"/>
      <c r="H9" s="2"/>
      <c r="I9" s="2"/>
    </row>
    <row r="10" spans="1:9">
      <c r="A10" s="2"/>
      <c r="B10" s="21">
        <v>6</v>
      </c>
      <c r="C10" s="24" t="s">
        <v>20</v>
      </c>
      <c r="D10" s="23" t="s">
        <v>1</v>
      </c>
      <c r="E10" s="23"/>
      <c r="F10" s="23"/>
      <c r="G10" s="23"/>
      <c r="H10" s="2"/>
      <c r="I10" s="2"/>
    </row>
    <row r="11" spans="1:9">
      <c r="A11" s="2"/>
      <c r="B11" s="21">
        <v>7</v>
      </c>
      <c r="C11" s="24" t="s">
        <v>21</v>
      </c>
      <c r="D11" s="23" t="s">
        <v>1</v>
      </c>
      <c r="E11" s="23"/>
      <c r="F11" s="23"/>
      <c r="G11" s="23"/>
      <c r="H11" s="2"/>
      <c r="I11" s="2"/>
    </row>
    <row r="12" spans="1:9">
      <c r="A12" s="2"/>
      <c r="B12" s="21">
        <v>8</v>
      </c>
      <c r="C12" s="24" t="s">
        <v>22</v>
      </c>
      <c r="D12" s="23" t="s">
        <v>1</v>
      </c>
      <c r="E12" s="23"/>
      <c r="F12" s="23"/>
      <c r="G12" s="23"/>
      <c r="H12" s="2"/>
      <c r="I12" s="2"/>
    </row>
    <row r="13" spans="1:9">
      <c r="A13" s="2"/>
      <c r="B13" s="21">
        <v>9</v>
      </c>
      <c r="C13" s="24" t="s">
        <v>23</v>
      </c>
      <c r="D13" s="23" t="s">
        <v>17</v>
      </c>
      <c r="E13" s="23"/>
      <c r="F13" s="23"/>
      <c r="G13" s="23"/>
      <c r="H13" s="2"/>
      <c r="I13" s="2"/>
    </row>
    <row r="14" spans="1:9">
      <c r="A14" s="2"/>
      <c r="B14" s="21">
        <v>10</v>
      </c>
      <c r="C14" s="24" t="s">
        <v>24</v>
      </c>
      <c r="D14" s="23" t="s">
        <v>17</v>
      </c>
      <c r="E14" s="23"/>
      <c r="F14" s="23"/>
      <c r="G14" s="23"/>
      <c r="H14" s="2"/>
      <c r="I14" s="2"/>
    </row>
    <row r="15" spans="1:9">
      <c r="A15" s="2"/>
      <c r="B15" s="21">
        <v>11</v>
      </c>
      <c r="C15" s="24" t="s">
        <v>25</v>
      </c>
      <c r="D15" s="23" t="s">
        <v>17</v>
      </c>
      <c r="E15" s="23"/>
      <c r="F15" s="23"/>
      <c r="G15" s="23"/>
      <c r="H15" s="2"/>
      <c r="I15" s="2"/>
    </row>
    <row r="16" spans="1:9">
      <c r="A16" s="2"/>
      <c r="B16" s="21">
        <v>12</v>
      </c>
      <c r="C16" s="24" t="s">
        <v>27</v>
      </c>
      <c r="D16" s="23" t="s">
        <v>1</v>
      </c>
      <c r="E16" s="23"/>
      <c r="F16" s="23"/>
      <c r="G16" s="23"/>
      <c r="H16" s="2"/>
      <c r="I16" s="2"/>
    </row>
    <row r="17" spans="1:9">
      <c r="A17" s="2"/>
      <c r="B17" s="21">
        <v>13</v>
      </c>
      <c r="C17" s="24" t="s">
        <v>26</v>
      </c>
      <c r="D17" s="23" t="s">
        <v>1</v>
      </c>
      <c r="E17" s="23"/>
      <c r="F17" s="23"/>
      <c r="G17" s="23"/>
      <c r="H17" s="2"/>
      <c r="I17" s="2"/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9" t="s">
        <v>29</v>
      </c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6" spans="1:9" ht="20.25">
      <c r="C26" s="3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77"/>
  <sheetViews>
    <sheetView zoomScale="80" zoomScaleNormal="80" workbookViewId="0">
      <selection activeCell="C71" sqref="C71"/>
    </sheetView>
  </sheetViews>
  <sheetFormatPr defaultColWidth="9.140625" defaultRowHeight="15"/>
  <cols>
    <col min="1" max="1" width="2.42578125" style="2" customWidth="1"/>
    <col min="2" max="2" width="23.140625" style="2" customWidth="1"/>
    <col min="3" max="3" width="49.42578125" style="2" customWidth="1"/>
    <col min="4" max="7" width="14.85546875" style="2" customWidth="1"/>
    <col min="8" max="8" width="4.85546875" style="2" customWidth="1"/>
    <col min="9" max="16384" width="9.140625" style="2"/>
  </cols>
  <sheetData>
    <row r="1" spans="1:8" ht="5.25" customHeight="1"/>
    <row r="2" spans="1:8" ht="15" customHeight="1">
      <c r="B2" s="32" t="s">
        <v>69</v>
      </c>
      <c r="D2" s="31"/>
    </row>
    <row r="3" spans="1:8" s="39" customFormat="1" ht="12.75">
      <c r="A3" s="36" t="s">
        <v>9</v>
      </c>
      <c r="B3" s="37" t="s">
        <v>30</v>
      </c>
      <c r="C3" s="38"/>
      <c r="D3" s="38"/>
    </row>
    <row r="4" spans="1:8" s="39" customFormat="1" ht="12.75">
      <c r="A4" s="36" t="s">
        <v>10</v>
      </c>
      <c r="B4" s="37" t="s">
        <v>68</v>
      </c>
    </row>
    <row r="5" spans="1:8" s="39" customFormat="1" ht="12.75">
      <c r="A5" s="36" t="s">
        <v>11</v>
      </c>
      <c r="B5" s="37" t="s">
        <v>31</v>
      </c>
    </row>
    <row r="6" spans="1:8" s="39" customFormat="1" ht="12.75">
      <c r="A6" s="36" t="s">
        <v>12</v>
      </c>
      <c r="B6" s="37" t="s">
        <v>32</v>
      </c>
    </row>
    <row r="7" spans="1:8" ht="6.75" customHeight="1">
      <c r="B7" s="30"/>
    </row>
    <row r="8" spans="1:8">
      <c r="C8" s="3" t="s">
        <v>33</v>
      </c>
      <c r="D8" s="9"/>
    </row>
    <row r="9" spans="1:8">
      <c r="C9" s="3" t="s">
        <v>34</v>
      </c>
      <c r="D9" s="9"/>
    </row>
    <row r="10" spans="1:8">
      <c r="C10" s="3" t="s">
        <v>35</v>
      </c>
      <c r="D10" s="9" t="s">
        <v>36</v>
      </c>
    </row>
    <row r="11" spans="1:8" ht="6" customHeight="1">
      <c r="C11" s="1"/>
    </row>
    <row r="12" spans="1:8">
      <c r="C12" s="6" t="s">
        <v>54</v>
      </c>
      <c r="D12" s="7" t="s">
        <v>37</v>
      </c>
      <c r="E12" s="7" t="s">
        <v>38</v>
      </c>
      <c r="F12" s="7" t="s">
        <v>38</v>
      </c>
      <c r="G12" s="7" t="s">
        <v>39</v>
      </c>
    </row>
    <row r="13" spans="1:8">
      <c r="C13" s="3" t="s">
        <v>40</v>
      </c>
      <c r="D13" s="4">
        <v>24000000</v>
      </c>
      <c r="E13" s="4">
        <v>30000000</v>
      </c>
      <c r="F13" s="4">
        <v>22000000</v>
      </c>
      <c r="G13" s="4"/>
      <c r="H13" s="10"/>
    </row>
    <row r="14" spans="1:8">
      <c r="C14" s="3" t="s">
        <v>41</v>
      </c>
      <c r="D14" s="4"/>
      <c r="E14" s="4"/>
      <c r="F14" s="4"/>
      <c r="G14" s="4"/>
      <c r="H14" s="10"/>
    </row>
    <row r="15" spans="1:8">
      <c r="C15" s="3" t="s">
        <v>43</v>
      </c>
      <c r="D15" s="4"/>
      <c r="E15" s="4"/>
      <c r="F15" s="4"/>
      <c r="G15" s="4"/>
      <c r="H15" s="10"/>
    </row>
    <row r="16" spans="1:8">
      <c r="C16" s="3" t="s">
        <v>42</v>
      </c>
      <c r="D16" s="4"/>
      <c r="E16" s="4"/>
      <c r="F16" s="4"/>
      <c r="G16" s="4"/>
      <c r="H16" s="10"/>
    </row>
    <row r="17" spans="2:7">
      <c r="B17" s="35" t="s">
        <v>67</v>
      </c>
      <c r="C17" s="13" t="s">
        <v>44</v>
      </c>
      <c r="D17" s="14"/>
      <c r="E17" s="14"/>
      <c r="F17" s="14"/>
      <c r="G17" s="14"/>
    </row>
    <row r="18" spans="2:7">
      <c r="B18" s="35" t="s">
        <v>67</v>
      </c>
      <c r="C18" s="13" t="s">
        <v>45</v>
      </c>
      <c r="D18" s="15">
        <f>+IF(ISERROR(D17/D13),0,D17/D13)</f>
        <v>0</v>
      </c>
      <c r="E18" s="16">
        <f>+IF(ISERROR(E17/E13),0,E17/E13)</f>
        <v>0</v>
      </c>
      <c r="F18" s="16">
        <f>+IF(ISERROR(F17/F13),0,F17/F13)</f>
        <v>0</v>
      </c>
      <c r="G18" s="16">
        <f>+IF(ISERROR(G17/G13),0,G17/G13)</f>
        <v>0</v>
      </c>
    </row>
    <row r="19" spans="2:7">
      <c r="B19" s="35" t="s">
        <v>67</v>
      </c>
      <c r="C19" s="13" t="s">
        <v>46</v>
      </c>
      <c r="D19" s="17">
        <f>D21-D20</f>
        <v>0</v>
      </c>
      <c r="E19" s="17">
        <f t="shared" ref="E19:G19" si="0">E21-E20</f>
        <v>0</v>
      </c>
      <c r="F19" s="17">
        <f t="shared" si="0"/>
        <v>0</v>
      </c>
      <c r="G19" s="17">
        <f t="shared" si="0"/>
        <v>0</v>
      </c>
    </row>
    <row r="20" spans="2:7">
      <c r="C20" s="3" t="s">
        <v>47</v>
      </c>
      <c r="D20" s="4"/>
      <c r="E20" s="4"/>
      <c r="F20" s="4"/>
      <c r="G20" s="4"/>
    </row>
    <row r="21" spans="2:7">
      <c r="B21" s="35" t="s">
        <v>67</v>
      </c>
      <c r="C21" s="13" t="s">
        <v>48</v>
      </c>
      <c r="D21" s="17">
        <f>D29-D28-D27</f>
        <v>0</v>
      </c>
      <c r="E21" s="17">
        <f>E29-E28-E27</f>
        <v>0</v>
      </c>
      <c r="F21" s="17">
        <f t="shared" ref="F21:G21" si="1">F29-F28-F27</f>
        <v>0</v>
      </c>
      <c r="G21" s="17">
        <f t="shared" si="1"/>
        <v>0</v>
      </c>
    </row>
    <row r="22" spans="2:7">
      <c r="C22" s="3" t="s">
        <v>15</v>
      </c>
      <c r="D22" s="4"/>
      <c r="E22" s="4"/>
      <c r="F22" s="4"/>
      <c r="G22" s="4"/>
    </row>
    <row r="23" spans="2:7">
      <c r="B23" s="35" t="s">
        <v>67</v>
      </c>
      <c r="C23" s="13" t="s">
        <v>49</v>
      </c>
      <c r="D23" s="16">
        <f>+IF(ISERROR(D22/D13),0,(D22/D13))</f>
        <v>0</v>
      </c>
      <c r="E23" s="16">
        <f t="shared" ref="E23:G23" si="2">+IF(ISERROR(E22/E13),0,(E22/E13))</f>
        <v>0</v>
      </c>
      <c r="F23" s="16">
        <f t="shared" si="2"/>
        <v>0</v>
      </c>
      <c r="G23" s="16">
        <f t="shared" si="2"/>
        <v>0</v>
      </c>
    </row>
    <row r="24" spans="2:7">
      <c r="C24" s="3" t="s">
        <v>50</v>
      </c>
      <c r="D24" s="4"/>
      <c r="E24" s="4"/>
      <c r="F24" s="4"/>
      <c r="G24" s="4"/>
    </row>
    <row r="25" spans="2:7">
      <c r="C25" s="3" t="s">
        <v>51</v>
      </c>
      <c r="D25" s="4"/>
      <c r="E25" s="4"/>
      <c r="F25" s="4"/>
      <c r="G25" s="4"/>
    </row>
    <row r="26" spans="2:7">
      <c r="C26" s="40" t="s">
        <v>72</v>
      </c>
      <c r="D26" s="4"/>
      <c r="E26" s="4"/>
      <c r="F26" s="4"/>
      <c r="G26" s="4"/>
    </row>
    <row r="27" spans="2:7">
      <c r="C27" s="40" t="s">
        <v>70</v>
      </c>
      <c r="D27" s="4"/>
      <c r="E27" s="4"/>
      <c r="F27" s="4"/>
      <c r="G27" s="4"/>
    </row>
    <row r="28" spans="2:7">
      <c r="C28" s="3" t="s">
        <v>52</v>
      </c>
      <c r="D28" s="4"/>
      <c r="E28" s="4"/>
      <c r="F28" s="4"/>
      <c r="G28" s="4"/>
    </row>
    <row r="29" spans="2:7">
      <c r="B29" s="35" t="s">
        <v>67</v>
      </c>
      <c r="C29" s="13" t="s">
        <v>53</v>
      </c>
      <c r="D29" s="14">
        <f>SUM(D24:D28)+D22</f>
        <v>0</v>
      </c>
      <c r="E29" s="14">
        <f>SUM(E24:E28)+E22</f>
        <v>0</v>
      </c>
      <c r="F29" s="14">
        <f t="shared" ref="F29:G29" si="3">SUM(F24:F28)+F22</f>
        <v>0</v>
      </c>
      <c r="G29" s="14">
        <f t="shared" si="3"/>
        <v>0</v>
      </c>
    </row>
    <row r="30" spans="2:7">
      <c r="B30" s="35" t="s">
        <v>67</v>
      </c>
      <c r="C30" s="13" t="s">
        <v>73</v>
      </c>
      <c r="D30" s="16">
        <f>+IF(ISERROR(D29/D13),0,D29/D13)</f>
        <v>0</v>
      </c>
      <c r="E30" s="16">
        <f t="shared" ref="E30:G30" si="4">+IF(ISERROR(E29/E13),0,E29/E13)</f>
        <v>0</v>
      </c>
      <c r="F30" s="16">
        <f t="shared" si="4"/>
        <v>0</v>
      </c>
      <c r="G30" s="16">
        <f t="shared" si="4"/>
        <v>0</v>
      </c>
    </row>
    <row r="31" spans="2:7">
      <c r="C31" s="3"/>
      <c r="D31" s="4"/>
      <c r="E31" s="4"/>
      <c r="F31" s="4"/>
      <c r="G31" s="4"/>
    </row>
    <row r="32" spans="2:7">
      <c r="C32" s="42" t="s">
        <v>71</v>
      </c>
      <c r="D32" s="11"/>
      <c r="E32" s="11"/>
      <c r="F32" s="11"/>
      <c r="G32" s="11"/>
    </row>
    <row r="33" spans="2:7" ht="10.5" customHeight="1">
      <c r="D33" s="5"/>
      <c r="E33" s="5"/>
      <c r="F33" s="5"/>
      <c r="G33" s="5"/>
    </row>
    <row r="34" spans="2:7">
      <c r="C34" s="6" t="s">
        <v>55</v>
      </c>
      <c r="D34" s="7" t="s">
        <v>2</v>
      </c>
      <c r="E34" s="7" t="s">
        <v>3</v>
      </c>
      <c r="F34" s="7" t="s">
        <v>4</v>
      </c>
      <c r="G34" s="7" t="s">
        <v>13</v>
      </c>
    </row>
    <row r="35" spans="2:7">
      <c r="B35" s="35" t="s">
        <v>67</v>
      </c>
      <c r="C35" s="13" t="s">
        <v>56</v>
      </c>
      <c r="D35" s="17"/>
      <c r="E35" s="17"/>
      <c r="F35" s="17"/>
      <c r="G35" s="17"/>
    </row>
    <row r="36" spans="2:7">
      <c r="C36" s="9" t="s">
        <v>57</v>
      </c>
      <c r="D36" s="8"/>
      <c r="E36" s="8"/>
      <c r="F36" s="8"/>
      <c r="G36" s="8"/>
    </row>
    <row r="37" spans="2:7">
      <c r="C37" s="41" t="s">
        <v>74</v>
      </c>
      <c r="D37" s="8"/>
      <c r="E37" s="8"/>
      <c r="F37" s="8"/>
      <c r="G37" s="8"/>
    </row>
    <row r="38" spans="2:7">
      <c r="C38" s="41" t="s">
        <v>75</v>
      </c>
      <c r="D38" s="8"/>
      <c r="E38" s="8"/>
      <c r="F38" s="8"/>
      <c r="G38" s="18"/>
    </row>
    <row r="39" spans="2:7">
      <c r="C39" s="41" t="s">
        <v>58</v>
      </c>
      <c r="D39" s="8"/>
      <c r="E39" s="8"/>
      <c r="F39" s="8"/>
      <c r="G39" s="18"/>
    </row>
    <row r="40" spans="2:7">
      <c r="C40" s="41" t="s">
        <v>76</v>
      </c>
      <c r="D40" s="8"/>
      <c r="E40" s="8"/>
      <c r="F40" s="8"/>
      <c r="G40" s="18"/>
    </row>
    <row r="41" spans="2:7">
      <c r="C41" s="41" t="s">
        <v>77</v>
      </c>
      <c r="D41" s="8"/>
      <c r="E41" s="8"/>
      <c r="F41" s="8"/>
      <c r="G41" s="8"/>
    </row>
    <row r="42" spans="2:7">
      <c r="C42" s="9" t="s">
        <v>59</v>
      </c>
      <c r="D42" s="8"/>
      <c r="E42" s="8"/>
      <c r="F42" s="8"/>
      <c r="G42" s="8"/>
    </row>
    <row r="43" spans="2:7">
      <c r="B43" s="35" t="s">
        <v>67</v>
      </c>
      <c r="C43" s="13" t="s">
        <v>60</v>
      </c>
      <c r="D43" s="17">
        <f>SUM(D44:D50)</f>
        <v>0</v>
      </c>
      <c r="E43" s="17">
        <f>SUM(E44:E50)</f>
        <v>0</v>
      </c>
      <c r="F43" s="17">
        <f>SUM(F44:F50)</f>
        <v>0</v>
      </c>
      <c r="G43" s="17">
        <f>SUM(G44:G50)</f>
        <v>0</v>
      </c>
    </row>
    <row r="44" spans="2:7">
      <c r="C44" s="41" t="s">
        <v>75</v>
      </c>
      <c r="D44" s="8"/>
      <c r="E44" s="8"/>
      <c r="F44" s="8"/>
      <c r="G44" s="8"/>
    </row>
    <row r="45" spans="2:7">
      <c r="C45" s="9" t="s">
        <v>58</v>
      </c>
      <c r="D45" s="8"/>
      <c r="E45" s="8"/>
      <c r="F45" s="8"/>
      <c r="G45" s="8"/>
    </row>
    <row r="46" spans="2:7">
      <c r="C46" s="9" t="s">
        <v>61</v>
      </c>
      <c r="D46" s="8"/>
      <c r="E46" s="8"/>
      <c r="F46" s="8"/>
      <c r="G46" s="8"/>
    </row>
    <row r="47" spans="2:7">
      <c r="C47" s="9" t="s">
        <v>62</v>
      </c>
      <c r="D47" s="8"/>
      <c r="E47" s="8"/>
      <c r="F47" s="8"/>
      <c r="G47" s="8"/>
    </row>
    <row r="48" spans="2:7">
      <c r="C48" s="9" t="s">
        <v>63</v>
      </c>
      <c r="D48" s="8"/>
      <c r="E48" s="8"/>
      <c r="F48" s="8"/>
      <c r="G48" s="8"/>
    </row>
    <row r="49" spans="2:7">
      <c r="C49" s="41" t="s">
        <v>77</v>
      </c>
      <c r="D49" s="8"/>
      <c r="E49" s="8"/>
      <c r="F49" s="8"/>
      <c r="G49" s="8"/>
    </row>
    <row r="50" spans="2:7">
      <c r="C50" s="41" t="s">
        <v>64</v>
      </c>
      <c r="D50" s="8"/>
      <c r="E50" s="8"/>
      <c r="F50" s="8"/>
      <c r="G50" s="8"/>
    </row>
    <row r="51" spans="2:7">
      <c r="B51" s="35" t="s">
        <v>67</v>
      </c>
      <c r="C51" s="40" t="s">
        <v>78</v>
      </c>
      <c r="D51" s="17">
        <f>D43+D35</f>
        <v>0</v>
      </c>
      <c r="E51" s="17">
        <f>E43+E35</f>
        <v>0</v>
      </c>
      <c r="F51" s="17">
        <f>F43+F35</f>
        <v>0</v>
      </c>
      <c r="G51" s="17">
        <f>G43+G35</f>
        <v>0</v>
      </c>
    </row>
    <row r="52" spans="2:7">
      <c r="B52" s="35" t="s">
        <v>67</v>
      </c>
      <c r="C52" s="13" t="s">
        <v>65</v>
      </c>
      <c r="D52" s="17">
        <f>SUM(D53:D60)</f>
        <v>0</v>
      </c>
      <c r="E52" s="17">
        <f>SUM(E53:E60)</f>
        <v>0</v>
      </c>
      <c r="F52" s="17">
        <f>SUM(F53:F60)</f>
        <v>0</v>
      </c>
      <c r="G52" s="17">
        <f>SUM(G53:G60)</f>
        <v>0</v>
      </c>
    </row>
    <row r="53" spans="2:7">
      <c r="C53" s="41" t="s">
        <v>79</v>
      </c>
      <c r="D53" s="8"/>
      <c r="E53" s="8"/>
      <c r="F53" s="8"/>
      <c r="G53" s="8"/>
    </row>
    <row r="54" spans="2:7">
      <c r="C54" s="41" t="s">
        <v>80</v>
      </c>
      <c r="D54" s="8"/>
      <c r="E54" s="8"/>
      <c r="F54" s="8"/>
      <c r="G54" s="18"/>
    </row>
    <row r="55" spans="2:7">
      <c r="C55" s="41" t="s">
        <v>81</v>
      </c>
      <c r="D55" s="8"/>
      <c r="E55" s="8"/>
      <c r="F55" s="8"/>
      <c r="G55" s="18"/>
    </row>
    <row r="56" spans="2:7">
      <c r="C56" s="41" t="s">
        <v>82</v>
      </c>
      <c r="D56" s="8"/>
      <c r="E56" s="8"/>
      <c r="F56" s="8"/>
      <c r="G56" s="8"/>
    </row>
    <row r="57" spans="2:7">
      <c r="C57" s="41" t="s">
        <v>83</v>
      </c>
      <c r="D57" s="8"/>
      <c r="E57" s="8"/>
      <c r="F57" s="8"/>
      <c r="G57" s="8"/>
    </row>
    <row r="58" spans="2:7">
      <c r="C58" s="41" t="s">
        <v>84</v>
      </c>
      <c r="D58" s="8"/>
      <c r="E58" s="8"/>
      <c r="F58" s="8"/>
      <c r="G58" s="8"/>
    </row>
    <row r="59" spans="2:7">
      <c r="C59" s="41" t="s">
        <v>85</v>
      </c>
      <c r="D59" s="8"/>
      <c r="E59" s="8"/>
      <c r="F59" s="8"/>
      <c r="G59" s="8"/>
    </row>
    <row r="60" spans="2:7">
      <c r="C60" s="9" t="s">
        <v>66</v>
      </c>
      <c r="D60" s="8"/>
      <c r="E60" s="8"/>
      <c r="F60" s="8"/>
      <c r="G60" s="8"/>
    </row>
    <row r="61" spans="2:7">
      <c r="B61" s="35" t="s">
        <v>67</v>
      </c>
      <c r="C61" s="13" t="s">
        <v>96</v>
      </c>
      <c r="D61" s="17">
        <f>SUM(D62:D67)</f>
        <v>0</v>
      </c>
      <c r="E61" s="17">
        <f>SUM(E62:E67)</f>
        <v>0</v>
      </c>
      <c r="F61" s="17">
        <f>SUM(F62:F67)</f>
        <v>0</v>
      </c>
      <c r="G61" s="17">
        <f>SUM(G62:G67)</f>
        <v>0</v>
      </c>
    </row>
    <row r="62" spans="2:7">
      <c r="C62" s="41" t="s">
        <v>79</v>
      </c>
      <c r="D62" s="8"/>
      <c r="E62" s="8"/>
      <c r="F62" s="8"/>
      <c r="G62" s="8"/>
    </row>
    <row r="63" spans="2:7">
      <c r="C63" s="41" t="s">
        <v>80</v>
      </c>
      <c r="D63" s="12"/>
      <c r="E63" s="8"/>
      <c r="F63" s="8"/>
      <c r="G63" s="8"/>
    </row>
    <row r="64" spans="2:7">
      <c r="C64" s="41" t="s">
        <v>86</v>
      </c>
      <c r="D64" s="8"/>
      <c r="E64" s="8"/>
      <c r="F64" s="8"/>
      <c r="G64" s="8"/>
    </row>
    <row r="65" spans="2:7">
      <c r="C65" s="41" t="s">
        <v>82</v>
      </c>
      <c r="D65" s="12"/>
      <c r="E65" s="8"/>
      <c r="F65" s="8"/>
      <c r="G65" s="8"/>
    </row>
    <row r="66" spans="2:7">
      <c r="C66" s="41" t="s">
        <v>87</v>
      </c>
      <c r="D66" s="8"/>
      <c r="E66" s="8"/>
      <c r="F66" s="8"/>
      <c r="G66" s="8"/>
    </row>
    <row r="67" spans="2:7">
      <c r="C67" s="41" t="s">
        <v>85</v>
      </c>
      <c r="D67" s="8"/>
      <c r="E67" s="8"/>
      <c r="F67" s="8"/>
      <c r="G67" s="8"/>
    </row>
    <row r="68" spans="2:7">
      <c r="C68" s="13"/>
      <c r="D68" s="17"/>
      <c r="E68" s="17"/>
      <c r="F68" s="17"/>
      <c r="G68" s="17"/>
    </row>
    <row r="69" spans="2:7">
      <c r="B69" s="35" t="s">
        <v>67</v>
      </c>
      <c r="C69" s="17" t="s">
        <v>95</v>
      </c>
      <c r="D69" s="17">
        <f>SUM(D70:D75)</f>
        <v>0</v>
      </c>
      <c r="E69" s="17">
        <f>SUM(E70:E75)</f>
        <v>0</v>
      </c>
      <c r="F69" s="17">
        <f>SUM(F70:F75)</f>
        <v>0</v>
      </c>
      <c r="G69" s="17">
        <f>SUM(G70:G75)</f>
        <v>0</v>
      </c>
    </row>
    <row r="70" spans="2:7">
      <c r="C70" s="41" t="s">
        <v>88</v>
      </c>
      <c r="D70" s="8"/>
      <c r="E70" s="8"/>
      <c r="F70" s="8"/>
      <c r="G70" s="8"/>
    </row>
    <row r="71" spans="2:7">
      <c r="C71" s="41" t="s">
        <v>89</v>
      </c>
      <c r="D71" s="8"/>
      <c r="E71" s="8"/>
      <c r="F71" s="8"/>
      <c r="G71" s="8"/>
    </row>
    <row r="72" spans="2:7">
      <c r="C72" s="41" t="s">
        <v>90</v>
      </c>
      <c r="D72" s="8"/>
      <c r="E72" s="8"/>
      <c r="F72" s="8"/>
      <c r="G72" s="8"/>
    </row>
    <row r="73" spans="2:7">
      <c r="C73" s="41" t="s">
        <v>91</v>
      </c>
      <c r="D73" s="8"/>
      <c r="E73" s="8"/>
      <c r="F73" s="8"/>
      <c r="G73" s="8"/>
    </row>
    <row r="74" spans="2:7">
      <c r="C74" s="41" t="s">
        <v>92</v>
      </c>
      <c r="D74" s="8"/>
      <c r="E74" s="8"/>
      <c r="F74" s="8"/>
      <c r="G74" s="8"/>
    </row>
    <row r="75" spans="2:7">
      <c r="C75" s="41" t="s">
        <v>93</v>
      </c>
      <c r="D75" s="8"/>
      <c r="E75" s="8"/>
      <c r="F75" s="8"/>
      <c r="G75" s="8"/>
    </row>
    <row r="76" spans="2:7">
      <c r="B76" s="35" t="s">
        <v>67</v>
      </c>
      <c r="C76" s="17" t="s">
        <v>94</v>
      </c>
      <c r="D76" s="17">
        <f>D69+D52+D61</f>
        <v>0</v>
      </c>
      <c r="E76" s="17">
        <f t="shared" ref="E76:G76" si="5">E69+E52+E61</f>
        <v>0</v>
      </c>
      <c r="F76" s="17">
        <f t="shared" si="5"/>
        <v>0</v>
      </c>
      <c r="G76" s="17">
        <f t="shared" si="5"/>
        <v>0</v>
      </c>
    </row>
    <row r="77" spans="2:7">
      <c r="D77" s="33">
        <f>D76-D51</f>
        <v>0</v>
      </c>
      <c r="E77" s="33">
        <f>E76-E51</f>
        <v>0</v>
      </c>
      <c r="F77" s="33">
        <f>F76-F51</f>
        <v>0</v>
      </c>
      <c r="G77" s="33">
        <f>G76-G51</f>
        <v>0</v>
      </c>
    </row>
  </sheetData>
  <pageMargins left="0.11811023622047245" right="0" top="0.15748031496062992" bottom="0.15748031496062992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F.518</vt:lpstr>
      <vt:lpstr>Data Entry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Burcak Gozum</dc:creator>
  <cp:lastModifiedBy>basak.kalayli</cp:lastModifiedBy>
  <cp:lastPrinted>2018-01-22T08:14:15Z</cp:lastPrinted>
  <dcterms:created xsi:type="dcterms:W3CDTF">2016-06-02T05:12:55Z</dcterms:created>
  <dcterms:modified xsi:type="dcterms:W3CDTF">2018-01-22T09:46:39Z</dcterms:modified>
</cp:coreProperties>
</file>