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600" windowHeight="7740" activeTab="1"/>
  </bookViews>
  <sheets>
    <sheet name="DATA GİRİŞİ" sheetId="2" r:id="rId1"/>
    <sheet name="F.518" sheetId="21" r:id="rId2"/>
  </sheets>
  <externalReferences>
    <externalReference r:id="rId3"/>
  </externalReferences>
  <definedNames>
    <definedName name="BB_COMP1">#REF!</definedName>
    <definedName name="BB_COMP10">#REF!</definedName>
    <definedName name="BB_COMP11">#REF!</definedName>
    <definedName name="BB_COMP12">#REF!</definedName>
    <definedName name="BB_COMP13">#REF!</definedName>
    <definedName name="BB_COMP14">#REF!</definedName>
    <definedName name="BB_COMP15">#REF!</definedName>
    <definedName name="BB_COMP16">#REF!</definedName>
    <definedName name="BB_COMP17">#REF!</definedName>
    <definedName name="BB_COMP18">#REF!</definedName>
    <definedName name="BB_COMP19">#REF!</definedName>
    <definedName name="BB_COMP2">#REF!</definedName>
    <definedName name="BB_COMP20">#REF!</definedName>
    <definedName name="BB_COMP21">#REF!</definedName>
    <definedName name="BB_COMP22">#REF!</definedName>
    <definedName name="BB_COMP23">#REF!</definedName>
    <definedName name="BB_COMP24">#REF!</definedName>
    <definedName name="BB_COMP25">#REF!</definedName>
    <definedName name="BB_COMP26">#REF!</definedName>
    <definedName name="BB_COMP27">#REF!</definedName>
    <definedName name="BB_COMP28">#REF!</definedName>
    <definedName name="BB_COMP29">#REF!</definedName>
    <definedName name="BB_COMP3">#REF!</definedName>
    <definedName name="BB_COMP30">#REF!</definedName>
    <definedName name="BB_COMP31">#REF!</definedName>
    <definedName name="BB_COMP4">#REF!</definedName>
    <definedName name="BB_COMP5">#REF!</definedName>
    <definedName name="BB_COMP6">#REF!</definedName>
    <definedName name="BB_COMP7">#REF!</definedName>
    <definedName name="BB_COMP8">#REF!</definedName>
    <definedName name="BB_COMP9">#REF!</definedName>
    <definedName name="BB_CURR_CODES">OFFSET([1]Help!$I$64,0,0,COUNTA([1]Help!$I$64:$I$84))</definedName>
    <definedName name="IQ_CY" hidden="1">10000</definedName>
    <definedName name="IQ_LTM" hidden="1">2000</definedName>
    <definedName name="PEER_LST">#REF!</definedName>
    <definedName name="PEER_SET">#REF!</definedName>
    <definedName name="PeerViewCount">#REF!</definedName>
    <definedName name="_xlnm.Print_Area" localSheetId="1">F.518!$B$1:$H$22</definedName>
  </definedNames>
  <calcPr calcId="125725"/>
</workbook>
</file>

<file path=xl/calcChain.xml><?xml version="1.0" encoding="utf-8"?>
<calcChain xmlns="http://schemas.openxmlformats.org/spreadsheetml/2006/main">
  <c r="E23" i="2"/>
  <c r="F23"/>
  <c r="G23"/>
  <c r="D23"/>
  <c r="D29"/>
  <c r="E29" l="1"/>
  <c r="F29"/>
  <c r="F30" s="1"/>
  <c r="G29"/>
  <c r="G21" s="1"/>
  <c r="G19" s="1"/>
  <c r="G44"/>
  <c r="F44"/>
  <c r="E44"/>
  <c r="D44"/>
  <c r="G53"/>
  <c r="F53"/>
  <c r="E53"/>
  <c r="D53"/>
  <c r="G62"/>
  <c r="F62"/>
  <c r="E62"/>
  <c r="D62"/>
  <c r="G70"/>
  <c r="F70"/>
  <c r="E70"/>
  <c r="D70"/>
  <c r="D18"/>
  <c r="E18"/>
  <c r="F18"/>
  <c r="G18"/>
  <c r="G77" l="1"/>
  <c r="F77"/>
  <c r="E30"/>
  <c r="E21"/>
  <c r="D21"/>
  <c r="E77"/>
  <c r="D30"/>
  <c r="G30"/>
  <c r="F21"/>
  <c r="D19" l="1"/>
  <c r="F19"/>
  <c r="E19"/>
  <c r="E52" l="1"/>
  <c r="F52"/>
  <c r="G52"/>
  <c r="D52"/>
  <c r="F78" l="1"/>
  <c r="E78"/>
  <c r="G78"/>
  <c r="D77" l="1"/>
  <c r="D78" s="1"/>
</calcChain>
</file>

<file path=xl/sharedStrings.xml><?xml version="1.0" encoding="utf-8"?>
<sst xmlns="http://schemas.openxmlformats.org/spreadsheetml/2006/main" count="133" uniqueCount="92">
  <si>
    <t>Ticari Alacaklar</t>
  </si>
  <si>
    <t>Diğer Alacaklar</t>
  </si>
  <si>
    <t>Stoklar</t>
  </si>
  <si>
    <t>Diğer Dönen Varlıklar</t>
  </si>
  <si>
    <t>Maddi Duran Varlıklar</t>
  </si>
  <si>
    <t>Maddi Olmayan Duran Varlıklar</t>
  </si>
  <si>
    <t>Diğer Duran Varlıklar</t>
  </si>
  <si>
    <t>Ticari Borçlar</t>
  </si>
  <si>
    <t>Diğer Borçlar</t>
  </si>
  <si>
    <t>Ödenmiş Sermaye</t>
  </si>
  <si>
    <t>Gelir Tablosu</t>
  </si>
  <si>
    <t>Tedarikçi Adı</t>
  </si>
  <si>
    <t>Rapor Dönemi</t>
  </si>
  <si>
    <t>Raporlama Para Birimi</t>
  </si>
  <si>
    <t>TRY</t>
  </si>
  <si>
    <t>Net Satışlar</t>
  </si>
  <si>
    <t>Brüt Kar</t>
  </si>
  <si>
    <t>EBITDA (FAVÖK)</t>
  </si>
  <si>
    <t>EBIT (FVÖK)</t>
  </si>
  <si>
    <t>Dönen Varlıklar</t>
  </si>
  <si>
    <t>Brüt Kar Marjı</t>
  </si>
  <si>
    <t>Net Dönem Karı</t>
  </si>
  <si>
    <t>Diğer Gelir ve Karlar</t>
  </si>
  <si>
    <t>Diğer Gider ve Zararlar (-)</t>
  </si>
  <si>
    <t>Olağanüstü Gelir/Gider</t>
  </si>
  <si>
    <t>Faaliyet Karı/Zararı</t>
  </si>
  <si>
    <t>Amortisman (-)</t>
  </si>
  <si>
    <t>Net Kar Marjı</t>
  </si>
  <si>
    <t>Hazır Değerler</t>
  </si>
  <si>
    <t>Gelecek Aylara Ait Giderler ve Gelir Tahakk.</t>
  </si>
  <si>
    <t>Duran Varlıklar</t>
  </si>
  <si>
    <t>Mali Duran Varlıklar</t>
  </si>
  <si>
    <t>Gelecek Aylara Ait Giderler ve Gelir Tahakkukları</t>
  </si>
  <si>
    <t>Aktif (Varlıklar) Toplamı</t>
  </si>
  <si>
    <t>Kısa Vadeli Yabancı Kaynaklar</t>
  </si>
  <si>
    <t>Mali Borçlar</t>
  </si>
  <si>
    <t>Alınan Avanslar</t>
  </si>
  <si>
    <t>Ödenecek Vergi ve Diğer Yükümlülükler</t>
  </si>
  <si>
    <t>Borç ve Gider Karşılıkları</t>
  </si>
  <si>
    <t>Gelecek Aylara Ait Gelirler ve Gider Tahakk.</t>
  </si>
  <si>
    <t>Diger Kısa Vadeli Yabancı Kaynaklar</t>
  </si>
  <si>
    <t>Uzun Vadeli Yabancı Kaynaklar</t>
  </si>
  <si>
    <t>Gelecek Yıllara Ait Gelirler ve Gider Tahakk.</t>
  </si>
  <si>
    <t>Özkaynaklar</t>
  </si>
  <si>
    <t>Sermaye Yedekleri</t>
  </si>
  <si>
    <t>Kar Yedekleri</t>
  </si>
  <si>
    <t>Geçmiş Yıllar Karları</t>
  </si>
  <si>
    <t>Pasif (Kaynaklar) Toplamı</t>
  </si>
  <si>
    <t>Menkul Kıymetler</t>
  </si>
  <si>
    <t>Geçmiş Yıllar Zararları (-)</t>
  </si>
  <si>
    <t>Dönem Net Karı /(Zararı)</t>
  </si>
  <si>
    <t>Bilanço</t>
  </si>
  <si>
    <t>Faaliyet Kar/Zarar Marjı</t>
  </si>
  <si>
    <t>Birim</t>
  </si>
  <si>
    <t>%</t>
  </si>
  <si>
    <t>Likidite Rasyosu</t>
  </si>
  <si>
    <t>Asit-Test Oranı</t>
  </si>
  <si>
    <t>Kaldıraç Oranı</t>
  </si>
  <si>
    <t>Alacak Tahsil Süresi</t>
  </si>
  <si>
    <t>Gün</t>
  </si>
  <si>
    <t>Stok Tutma Süresi</t>
  </si>
  <si>
    <t>Borç Ödeme Süresi</t>
  </si>
  <si>
    <t>Cari Oran</t>
  </si>
  <si>
    <t>Ödenecek Vergi (-)</t>
  </si>
  <si>
    <t>Satılan Mamul Maliyeti (-)</t>
  </si>
  <si>
    <t>Satılan Ticari Mal Maliyeti (-)</t>
  </si>
  <si>
    <t>Diğer Satışların Maliyeti (-)</t>
  </si>
  <si>
    <t>İşletme Sermayesi İhtiyacının Ciroya Oranı</t>
  </si>
  <si>
    <t>Finansman Giderleri/Gelirleri (neti)*</t>
  </si>
  <si>
    <t>*Fianansmana ilişkin kur farkı gelirleri bu kalemde yer almalıdır.</t>
  </si>
  <si>
    <t>Data Girişi Yapılmamalıdır.</t>
  </si>
  <si>
    <t>(n-1). Yıl</t>
  </si>
  <si>
    <t>(n-2). Yıl</t>
  </si>
  <si>
    <t>(n-3). Yıl</t>
  </si>
  <si>
    <t>Özkaynak Karlılığı (ROE)</t>
  </si>
  <si>
    <t>Yatırım Geri Dönüş Hızı (ROCE)</t>
  </si>
  <si>
    <t xml:space="preserve">Finansal Risk Analizi Formu </t>
  </si>
  <si>
    <t>S.No</t>
  </si>
  <si>
    <t>Finansal Risk Analiz Kriterleri</t>
  </si>
  <si>
    <t>Tarih :</t>
  </si>
  <si>
    <t xml:space="preserve">ÖNEMLİ NOTLAR:  </t>
  </si>
  <si>
    <t>"Beyaz" alanlara data girişi yapılabilir.</t>
  </si>
  <si>
    <t>"Gri" alanlara data girişi yapılmamalıdır.</t>
  </si>
  <si>
    <t>Data girişi sonrasında oranlar otomatik hesaplanmaktadır.</t>
  </si>
  <si>
    <t>(n-4). Dönem için sarı işaretli alanlara data girişi yapılması yeterlidir.</t>
  </si>
  <si>
    <t>1.</t>
  </si>
  <si>
    <t>2.</t>
  </si>
  <si>
    <t>3.</t>
  </si>
  <si>
    <t>4.</t>
  </si>
  <si>
    <t>(n-4). Yıl</t>
  </si>
  <si>
    <t>Örnek Data</t>
  </si>
  <si>
    <t>F.518 Rev.0 /12.01.2018</t>
  </si>
</sst>
</file>

<file path=xl/styles.xml><?xml version="1.0" encoding="utf-8"?>
<styleSheet xmlns="http://schemas.openxmlformats.org/spreadsheetml/2006/main">
  <numFmts count="7">
    <numFmt numFmtId="164" formatCode="_-* #,##0.00\ _T_L_-;\-* #,##0.00\ _T_L_-;_-* &quot;-&quot;??\ _T_L_-;_-@_-"/>
    <numFmt numFmtId="165" formatCode="_-* #,##0\ _T_L_-;\-* #,##0\ _T_L_-;_-* &quot;-&quot;??\ _T_L_-;_-@_-"/>
    <numFmt numFmtId="166" formatCode="0.0%"/>
    <numFmt numFmtId="167" formatCode="0.0"/>
    <numFmt numFmtId="168" formatCode="_-* #,##0.0\ _T_L_-;\-* #,##0.0\ _T_L_-;_-* &quot;-&quot;??\ _T_L_-;_-@_-"/>
    <numFmt numFmtId="169" formatCode="_-* #,##0.0000000\ _T_L_-;\-* #,##0.0000000\ _T_L_-;_-* &quot;-&quot;??\ _T_L_-;_-@_-"/>
    <numFmt numFmtId="170" formatCode="_(* #,##0.00_);_(* \(#,##0.00\);_(* &quot;-&quot;??_);_(@_)"/>
  </numFmts>
  <fonts count="18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charset val="162"/>
      <scheme val="minor"/>
    </font>
    <font>
      <b/>
      <sz val="14"/>
      <color rgb="FFC00000"/>
      <name val="HPArial"/>
      <charset val="162"/>
    </font>
    <font>
      <b/>
      <sz val="12"/>
      <name val="HPArial"/>
      <charset val="162"/>
    </font>
    <font>
      <sz val="10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u/>
      <sz val="14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165" fontId="0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0" fillId="2" borderId="1" xfId="0" applyFill="1" applyBorder="1"/>
    <xf numFmtId="9" fontId="0" fillId="2" borderId="0" xfId="2" applyFont="1" applyFill="1"/>
    <xf numFmtId="0" fontId="0" fillId="2" borderId="0" xfId="0" applyFill="1" applyBorder="1"/>
    <xf numFmtId="164" fontId="0" fillId="2" borderId="0" xfId="1" applyFont="1" applyFill="1" applyBorder="1"/>
    <xf numFmtId="0" fontId="1" fillId="2" borderId="0" xfId="0" applyFont="1" applyFill="1" applyBorder="1"/>
    <xf numFmtId="165" fontId="0" fillId="2" borderId="0" xfId="1" applyNumberFormat="1" applyFont="1" applyFill="1" applyBorder="1" applyAlignment="1">
      <alignment horizontal="right"/>
    </xf>
    <xf numFmtId="165" fontId="0" fillId="2" borderId="0" xfId="0" applyNumberFormat="1" applyFill="1" applyBorder="1"/>
    <xf numFmtId="3" fontId="0" fillId="2" borderId="0" xfId="0" applyNumberFormat="1" applyFill="1" applyBorder="1"/>
    <xf numFmtId="3" fontId="0" fillId="2" borderId="1" xfId="1" applyNumberFormat="1" applyFont="1" applyFill="1" applyBorder="1"/>
    <xf numFmtId="165" fontId="3" fillId="2" borderId="0" xfId="0" applyNumberFormat="1" applyFont="1" applyFill="1" applyBorder="1"/>
    <xf numFmtId="164" fontId="0" fillId="2" borderId="0" xfId="0" applyNumberFormat="1" applyFill="1" applyBorder="1"/>
    <xf numFmtId="169" fontId="0" fillId="2" borderId="0" xfId="1" applyNumberFormat="1" applyFont="1" applyFill="1" applyBorder="1"/>
    <xf numFmtId="9" fontId="0" fillId="2" borderId="0" xfId="2" applyFont="1" applyFill="1" applyBorder="1"/>
    <xf numFmtId="10" fontId="0" fillId="2" borderId="0" xfId="2" applyNumberFormat="1" applyFont="1" applyFill="1" applyBorder="1"/>
    <xf numFmtId="166" fontId="0" fillId="2" borderId="0" xfId="2" applyNumberFormat="1" applyFont="1" applyFill="1" applyBorder="1"/>
    <xf numFmtId="167" fontId="0" fillId="2" borderId="0" xfId="0" applyNumberFormat="1" applyFill="1" applyBorder="1"/>
    <xf numFmtId="168" fontId="0" fillId="2" borderId="0" xfId="1" applyNumberFormat="1" applyFont="1" applyFill="1" applyBorder="1"/>
    <xf numFmtId="9" fontId="0" fillId="2" borderId="0" xfId="2" applyNumberFormat="1" applyFont="1" applyFill="1" applyBorder="1"/>
    <xf numFmtId="165" fontId="0" fillId="2" borderId="0" xfId="0" applyNumberForma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4" borderId="1" xfId="0" applyFont="1" applyFill="1" applyBorder="1"/>
    <xf numFmtId="165" fontId="0" fillId="4" borderId="1" xfId="1" applyNumberFormat="1" applyFont="1" applyFill="1" applyBorder="1" applyAlignment="1">
      <alignment horizontal="right"/>
    </xf>
    <xf numFmtId="166" fontId="0" fillId="4" borderId="1" xfId="2" applyNumberFormat="1" applyFont="1" applyFill="1" applyBorder="1" applyAlignment="1">
      <alignment horizontal="right"/>
    </xf>
    <xf numFmtId="9" fontId="0" fillId="4" borderId="1" xfId="2" applyFont="1" applyFill="1" applyBorder="1" applyAlignment="1">
      <alignment horizontal="right"/>
    </xf>
    <xf numFmtId="165" fontId="0" fillId="4" borderId="1" xfId="1" applyNumberFormat="1" applyFont="1" applyFill="1" applyBorder="1"/>
    <xf numFmtId="165" fontId="0" fillId="5" borderId="1" xfId="1" applyNumberFormat="1" applyFont="1" applyFill="1" applyBorder="1"/>
    <xf numFmtId="0" fontId="7" fillId="2" borderId="3" xfId="0" applyFont="1" applyFill="1" applyBorder="1"/>
    <xf numFmtId="14" fontId="9" fillId="2" borderId="3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2" fillId="2" borderId="0" xfId="0" applyFont="1" applyFill="1" applyAlignment="1"/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wrapText="1"/>
    </xf>
    <xf numFmtId="165" fontId="3" fillId="2" borderId="0" xfId="0" applyNumberFormat="1" applyFont="1" applyFill="1"/>
    <xf numFmtId="0" fontId="11" fillId="2" borderId="0" xfId="0" applyFont="1" applyFill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right"/>
    </xf>
    <xf numFmtId="0" fontId="8" fillId="2" borderId="0" xfId="0" applyFont="1" applyFill="1" applyBorder="1"/>
    <xf numFmtId="0" fontId="0" fillId="0" borderId="3" xfId="0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left" vertical="center" wrapText="1" readingOrder="1"/>
    </xf>
    <xf numFmtId="0" fontId="16" fillId="2" borderId="1" xfId="0" applyFont="1" applyFill="1" applyBorder="1" applyAlignment="1">
      <alignment horizontal="center"/>
    </xf>
    <xf numFmtId="3" fontId="16" fillId="2" borderId="1" xfId="2" applyNumberFormat="1" applyFont="1" applyFill="1" applyBorder="1"/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 readingOrder="1"/>
    </xf>
  </cellXfs>
  <cellStyles count="7">
    <cellStyle name="Binlik Ayracı" xfId="1" builtinId="3"/>
    <cellStyle name="Comma 2" xfId="5"/>
    <cellStyle name="Normal" xfId="0" builtinId="0"/>
    <cellStyle name="Normal 2" xfId="3"/>
    <cellStyle name="Normal 5" xfId="6"/>
    <cellStyle name="Percent 2" xfId="4"/>
    <cellStyle name="Yüzd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40722</xdr:colOff>
      <xdr:row>1</xdr:row>
      <xdr:rowOff>34925</xdr:rowOff>
    </xdr:from>
    <xdr:to>
      <xdr:col>2</xdr:col>
      <xdr:colOff>783672</xdr:colOff>
      <xdr:row>2</xdr:row>
      <xdr:rowOff>176765</xdr:rowOff>
    </xdr:to>
    <xdr:pic>
      <xdr:nvPicPr>
        <xdr:cNvPr id="1025" name="Picture 1" descr="ege end amblem-logo x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635" y="275121"/>
          <a:ext cx="1115667" cy="34890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PE/Desktop/XCVA_EGEEN-valu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Val"/>
      <sheetName val="EGEEN TI EQUITY"/>
      <sheetName val="DBC PW EQUITY"/>
      <sheetName val="TMSN TI EQUITY"/>
      <sheetName val="PARSN TI EQUITY"/>
      <sheetName val="GOODY TI EQUITY"/>
      <sheetName val="BRISA TI EQUITY"/>
      <sheetName val="Comp6"/>
      <sheetName val="Comp7"/>
      <sheetName val="Comp8"/>
      <sheetName val="Comp9"/>
      <sheetName val="Comp10"/>
      <sheetName val="Comp11"/>
      <sheetName val="He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4">
          <cell r="I64" t="str">
            <v>Local CCY</v>
          </cell>
        </row>
        <row r="65">
          <cell r="I65" t="str">
            <v>USD</v>
          </cell>
        </row>
        <row r="66">
          <cell r="I66" t="str">
            <v>EUR</v>
          </cell>
        </row>
        <row r="67">
          <cell r="I67" t="str">
            <v>JPY</v>
          </cell>
        </row>
        <row r="68">
          <cell r="I68" t="str">
            <v>GBP</v>
          </cell>
        </row>
        <row r="69">
          <cell r="I69" t="str">
            <v>CHF</v>
          </cell>
        </row>
        <row r="70">
          <cell r="I70" t="str">
            <v>CAD</v>
          </cell>
        </row>
        <row r="71">
          <cell r="I71" t="str">
            <v>AUD</v>
          </cell>
        </row>
        <row r="72">
          <cell r="I72" t="str">
            <v>NZD</v>
          </cell>
        </row>
        <row r="73">
          <cell r="I73" t="str">
            <v>HKD</v>
          </cell>
        </row>
        <row r="74">
          <cell r="I74" t="str">
            <v>NOK</v>
          </cell>
        </row>
        <row r="75">
          <cell r="I75" t="str">
            <v>SEK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Q110"/>
  <sheetViews>
    <sheetView zoomScale="77" zoomScaleNormal="77" workbookViewId="0">
      <selection activeCell="I45" sqref="I45"/>
    </sheetView>
  </sheetViews>
  <sheetFormatPr defaultRowHeight="15"/>
  <cols>
    <col min="1" max="1" width="9.140625" style="2"/>
    <col min="2" max="2" width="25.5703125" style="2" customWidth="1"/>
    <col min="3" max="3" width="44.7109375" style="2" bestFit="1" customWidth="1"/>
    <col min="4" max="4" width="15.85546875" style="2" customWidth="1"/>
    <col min="5" max="6" width="15.85546875" style="2" bestFit="1" customWidth="1"/>
    <col min="7" max="7" width="14.85546875" style="2" bestFit="1" customWidth="1"/>
    <col min="8" max="8" width="9.140625" style="2"/>
    <col min="9" max="9" width="33.85546875" style="11" bestFit="1" customWidth="1"/>
    <col min="10" max="10" width="18.7109375" style="11" bestFit="1" customWidth="1"/>
    <col min="11" max="11" width="14.5703125" style="11" bestFit="1" customWidth="1"/>
    <col min="12" max="12" width="10.5703125" style="11" bestFit="1" customWidth="1"/>
    <col min="13" max="13" width="10.28515625" style="11" bestFit="1" customWidth="1"/>
    <col min="14" max="14" width="12.42578125" style="11" bestFit="1" customWidth="1"/>
    <col min="15" max="15" width="14.7109375" style="11" bestFit="1" customWidth="1"/>
    <col min="16" max="17" width="9.140625" style="11"/>
    <col min="18" max="16384" width="9.140625" style="2"/>
  </cols>
  <sheetData>
    <row r="2" spans="1:15" ht="21.75" customHeight="1">
      <c r="B2" s="43" t="s">
        <v>80</v>
      </c>
      <c r="D2" s="40"/>
    </row>
    <row r="3" spans="1:15" ht="18.75">
      <c r="A3" s="42" t="s">
        <v>85</v>
      </c>
      <c r="B3" s="41" t="s">
        <v>81</v>
      </c>
      <c r="C3" s="40"/>
      <c r="D3" s="40"/>
    </row>
    <row r="4" spans="1:15" ht="18.75">
      <c r="A4" s="42" t="s">
        <v>86</v>
      </c>
      <c r="B4" s="41" t="s">
        <v>82</v>
      </c>
    </row>
    <row r="5" spans="1:15" ht="18.75">
      <c r="A5" s="42" t="s">
        <v>87</v>
      </c>
      <c r="B5" s="41" t="s">
        <v>83</v>
      </c>
    </row>
    <row r="6" spans="1:15" ht="18.75">
      <c r="A6" s="42" t="s">
        <v>88</v>
      </c>
      <c r="B6" s="41" t="s">
        <v>84</v>
      </c>
    </row>
    <row r="7" spans="1:15" ht="13.5" customHeight="1">
      <c r="B7" s="39"/>
    </row>
    <row r="8" spans="1:15">
      <c r="C8" s="3" t="s">
        <v>11</v>
      </c>
      <c r="D8" s="9"/>
    </row>
    <row r="9" spans="1:15">
      <c r="C9" s="3" t="s">
        <v>12</v>
      </c>
      <c r="D9" s="9"/>
    </row>
    <row r="10" spans="1:15">
      <c r="C10" s="3" t="s">
        <v>13</v>
      </c>
      <c r="D10" s="9" t="s">
        <v>14</v>
      </c>
    </row>
    <row r="11" spans="1:15">
      <c r="C11" s="1"/>
    </row>
    <row r="12" spans="1:15">
      <c r="C12" s="6" t="s">
        <v>10</v>
      </c>
      <c r="D12" s="7" t="s">
        <v>71</v>
      </c>
      <c r="E12" s="7" t="s">
        <v>72</v>
      </c>
      <c r="F12" s="7" t="s">
        <v>73</v>
      </c>
      <c r="G12" s="7" t="s">
        <v>89</v>
      </c>
      <c r="I12" s="13"/>
      <c r="J12" s="13"/>
      <c r="K12" s="13"/>
      <c r="L12" s="13"/>
      <c r="M12" s="13"/>
      <c r="N12" s="13"/>
      <c r="O12" s="13"/>
    </row>
    <row r="13" spans="1:15">
      <c r="C13" s="3" t="s">
        <v>15</v>
      </c>
      <c r="D13" s="4">
        <v>24000000</v>
      </c>
      <c r="E13" s="4">
        <v>30000000</v>
      </c>
      <c r="F13" s="4">
        <v>22000000</v>
      </c>
      <c r="G13" s="4"/>
      <c r="H13" s="10" t="s">
        <v>90</v>
      </c>
      <c r="I13" s="13"/>
      <c r="J13" s="13"/>
    </row>
    <row r="14" spans="1:15">
      <c r="C14" s="3" t="s">
        <v>64</v>
      </c>
      <c r="D14" s="4"/>
      <c r="E14" s="4"/>
      <c r="F14" s="4"/>
      <c r="G14" s="4"/>
      <c r="H14" s="10"/>
      <c r="I14" s="13"/>
      <c r="J14" s="13"/>
    </row>
    <row r="15" spans="1:15">
      <c r="C15" s="3" t="s">
        <v>65</v>
      </c>
      <c r="D15" s="4"/>
      <c r="E15" s="4"/>
      <c r="F15" s="4"/>
      <c r="G15" s="4"/>
      <c r="H15" s="10"/>
      <c r="I15" s="13"/>
      <c r="J15" s="13"/>
    </row>
    <row r="16" spans="1:15">
      <c r="C16" s="3" t="s">
        <v>66</v>
      </c>
      <c r="D16" s="4"/>
      <c r="E16" s="4"/>
      <c r="F16" s="4"/>
      <c r="G16" s="4"/>
      <c r="H16" s="10"/>
      <c r="I16" s="13"/>
      <c r="J16" s="13"/>
    </row>
    <row r="17" spans="2:15">
      <c r="B17" s="45" t="s">
        <v>70</v>
      </c>
      <c r="C17" s="30" t="s">
        <v>16</v>
      </c>
      <c r="D17" s="31"/>
      <c r="E17" s="31"/>
      <c r="F17" s="31"/>
      <c r="G17" s="31"/>
      <c r="K17" s="21"/>
      <c r="L17" s="21"/>
      <c r="M17" s="21"/>
      <c r="N17" s="21"/>
      <c r="O17" s="21"/>
    </row>
    <row r="18" spans="2:15">
      <c r="B18" s="45" t="s">
        <v>70</v>
      </c>
      <c r="C18" s="30" t="s">
        <v>20</v>
      </c>
      <c r="D18" s="32">
        <f>+IF(ISERROR(D17/D13),0,D17/D13)</f>
        <v>0</v>
      </c>
      <c r="E18" s="33">
        <f>+IF(ISERROR(E17/E13),0,E17/E13)</f>
        <v>0</v>
      </c>
      <c r="F18" s="33">
        <f>+IF(ISERROR(F17/F13),0,F17/F13)</f>
        <v>0</v>
      </c>
      <c r="G18" s="33">
        <f>+IF(ISERROR(G17/G13),0,G17/G13)</f>
        <v>0</v>
      </c>
      <c r="K18" s="21"/>
      <c r="L18" s="21"/>
      <c r="M18" s="21"/>
      <c r="N18" s="21"/>
      <c r="O18" s="21"/>
    </row>
    <row r="19" spans="2:15">
      <c r="B19" s="45" t="s">
        <v>70</v>
      </c>
      <c r="C19" s="30" t="s">
        <v>17</v>
      </c>
      <c r="D19" s="34">
        <f>D21-D20</f>
        <v>0</v>
      </c>
      <c r="E19" s="34">
        <f t="shared" ref="E19:G19" si="0">E21-E20</f>
        <v>0</v>
      </c>
      <c r="F19" s="34">
        <f t="shared" si="0"/>
        <v>0</v>
      </c>
      <c r="G19" s="34">
        <f t="shared" si="0"/>
        <v>0</v>
      </c>
      <c r="K19" s="21"/>
      <c r="L19" s="21"/>
      <c r="M19" s="21"/>
      <c r="N19" s="21"/>
      <c r="O19" s="21"/>
    </row>
    <row r="20" spans="2:15">
      <c r="C20" s="3" t="s">
        <v>26</v>
      </c>
      <c r="D20" s="4"/>
      <c r="E20" s="4"/>
      <c r="F20" s="4"/>
      <c r="G20" s="4"/>
      <c r="K20" s="21"/>
      <c r="L20" s="21"/>
      <c r="M20" s="21"/>
      <c r="N20" s="21"/>
      <c r="O20" s="21"/>
    </row>
    <row r="21" spans="2:15">
      <c r="B21" s="45" t="s">
        <v>70</v>
      </c>
      <c r="C21" s="30" t="s">
        <v>18</v>
      </c>
      <c r="D21" s="34">
        <f>D29-D28-D27</f>
        <v>0</v>
      </c>
      <c r="E21" s="34">
        <f>E29-E28-E27</f>
        <v>0</v>
      </c>
      <c r="F21" s="34">
        <f t="shared" ref="F21:G21" si="1">F29-F28-F27</f>
        <v>0</v>
      </c>
      <c r="G21" s="34">
        <f t="shared" si="1"/>
        <v>0</v>
      </c>
    </row>
    <row r="22" spans="2:15">
      <c r="C22" s="3" t="s">
        <v>25</v>
      </c>
      <c r="D22" s="4"/>
      <c r="E22" s="4"/>
      <c r="F22" s="4"/>
      <c r="G22" s="4"/>
      <c r="I22" s="13"/>
      <c r="J22" s="13"/>
    </row>
    <row r="23" spans="2:15">
      <c r="B23" s="45" t="s">
        <v>70</v>
      </c>
      <c r="C23" s="30" t="s">
        <v>52</v>
      </c>
      <c r="D23" s="33">
        <f>+IF(ISERROR(D22/D13),0,(D22/D13))</f>
        <v>0</v>
      </c>
      <c r="E23" s="33">
        <f t="shared" ref="E23:G23" si="2">+IF(ISERROR(E22/E13),0,(E22/E13))</f>
        <v>0</v>
      </c>
      <c r="F23" s="33">
        <f t="shared" si="2"/>
        <v>0</v>
      </c>
      <c r="G23" s="33">
        <f t="shared" si="2"/>
        <v>0</v>
      </c>
      <c r="I23" s="13"/>
      <c r="J23" s="13"/>
    </row>
    <row r="24" spans="2:15">
      <c r="C24" s="3" t="s">
        <v>22</v>
      </c>
      <c r="D24" s="4"/>
      <c r="E24" s="4"/>
      <c r="F24" s="4"/>
      <c r="G24" s="4"/>
      <c r="K24" s="23"/>
      <c r="L24" s="23"/>
      <c r="M24" s="23"/>
      <c r="N24" s="23"/>
      <c r="O24" s="23"/>
    </row>
    <row r="25" spans="2:15">
      <c r="C25" s="3" t="s">
        <v>23</v>
      </c>
      <c r="D25" s="4"/>
      <c r="E25" s="4"/>
      <c r="F25" s="4"/>
      <c r="G25" s="4"/>
      <c r="K25" s="23"/>
      <c r="L25" s="23"/>
      <c r="M25" s="23"/>
      <c r="N25" s="23"/>
      <c r="O25" s="23"/>
    </row>
    <row r="26" spans="2:15">
      <c r="C26" s="3" t="s">
        <v>24</v>
      </c>
      <c r="D26" s="4"/>
      <c r="E26" s="4"/>
      <c r="F26" s="4"/>
      <c r="G26" s="4"/>
      <c r="K26" s="23"/>
      <c r="L26" s="23"/>
      <c r="M26" s="23"/>
      <c r="N26" s="23"/>
      <c r="O26" s="23"/>
    </row>
    <row r="27" spans="2:15">
      <c r="C27" s="3" t="s">
        <v>68</v>
      </c>
      <c r="D27" s="4"/>
      <c r="E27" s="4"/>
      <c r="F27" s="4"/>
      <c r="G27" s="4"/>
      <c r="K27" s="23"/>
      <c r="L27" s="23"/>
      <c r="M27" s="23"/>
      <c r="N27" s="23"/>
      <c r="O27" s="23"/>
    </row>
    <row r="28" spans="2:15">
      <c r="C28" s="3" t="s">
        <v>63</v>
      </c>
      <c r="D28" s="4"/>
      <c r="E28" s="4"/>
      <c r="F28" s="4"/>
      <c r="G28" s="4"/>
      <c r="K28" s="23"/>
      <c r="L28" s="23"/>
      <c r="M28" s="23"/>
      <c r="N28" s="23"/>
      <c r="O28" s="23"/>
    </row>
    <row r="29" spans="2:15">
      <c r="B29" s="45" t="s">
        <v>70</v>
      </c>
      <c r="C29" s="30" t="s">
        <v>21</v>
      </c>
      <c r="D29" s="31">
        <f>SUM(D24:D28)+D22</f>
        <v>0</v>
      </c>
      <c r="E29" s="31">
        <f>SUM(E24:E28)+E22</f>
        <v>0</v>
      </c>
      <c r="F29" s="31">
        <f t="shared" ref="F29:G29" si="3">SUM(F24:F28)+F22</f>
        <v>0</v>
      </c>
      <c r="G29" s="31">
        <f t="shared" si="3"/>
        <v>0</v>
      </c>
      <c r="K29" s="21"/>
      <c r="L29" s="21"/>
      <c r="M29" s="21"/>
      <c r="N29" s="21"/>
      <c r="O29" s="23"/>
    </row>
    <row r="30" spans="2:15">
      <c r="B30" s="45" t="s">
        <v>70</v>
      </c>
      <c r="C30" s="30" t="s">
        <v>27</v>
      </c>
      <c r="D30" s="33">
        <f>+IF(ISERROR(D29/D13),0,D29/D13)</f>
        <v>0</v>
      </c>
      <c r="E30" s="33">
        <f t="shared" ref="E30:G30" si="4">+IF(ISERROR(E29/E13),0,E29/E13)</f>
        <v>0</v>
      </c>
      <c r="F30" s="33">
        <f t="shared" si="4"/>
        <v>0</v>
      </c>
      <c r="G30" s="33">
        <f t="shared" si="4"/>
        <v>0</v>
      </c>
      <c r="K30" s="23"/>
      <c r="L30" s="23"/>
      <c r="M30" s="23"/>
      <c r="N30" s="23"/>
      <c r="O30" s="23"/>
    </row>
    <row r="31" spans="2:15">
      <c r="C31" s="3"/>
      <c r="D31" s="4"/>
      <c r="E31" s="4"/>
      <c r="F31" s="4"/>
      <c r="G31" s="4"/>
      <c r="K31" s="23"/>
      <c r="L31" s="23"/>
      <c r="M31" s="23"/>
      <c r="N31" s="23"/>
      <c r="O31" s="23"/>
    </row>
    <row r="32" spans="2:15">
      <c r="C32" s="13" t="s">
        <v>69</v>
      </c>
      <c r="D32" s="14"/>
      <c r="E32" s="14"/>
      <c r="F32" s="14"/>
      <c r="G32" s="14"/>
      <c r="K32" s="21"/>
      <c r="L32" s="21"/>
      <c r="M32" s="21"/>
      <c r="N32" s="21"/>
    </row>
    <row r="33" spans="2:15">
      <c r="D33" s="5"/>
      <c r="E33" s="5"/>
      <c r="F33" s="5"/>
      <c r="G33" s="5"/>
      <c r="I33" s="13"/>
      <c r="J33" s="13"/>
    </row>
    <row r="34" spans="2:15">
      <c r="C34" s="1"/>
      <c r="K34" s="15"/>
      <c r="L34" s="15"/>
      <c r="M34" s="15"/>
      <c r="N34" s="15"/>
      <c r="O34" s="15"/>
    </row>
    <row r="35" spans="2:15">
      <c r="C35" s="6" t="s">
        <v>51</v>
      </c>
      <c r="D35" s="7" t="s">
        <v>71</v>
      </c>
      <c r="E35" s="7" t="s">
        <v>72</v>
      </c>
      <c r="F35" s="7" t="s">
        <v>73</v>
      </c>
      <c r="G35" s="7" t="s">
        <v>89</v>
      </c>
      <c r="I35" s="24"/>
      <c r="J35" s="24"/>
      <c r="K35" s="24"/>
      <c r="L35" s="24"/>
      <c r="M35" s="24"/>
      <c r="N35" s="24"/>
      <c r="O35" s="24"/>
    </row>
    <row r="36" spans="2:15">
      <c r="B36" s="45" t="s">
        <v>70</v>
      </c>
      <c r="C36" s="30" t="s">
        <v>19</v>
      </c>
      <c r="D36" s="34"/>
      <c r="E36" s="34"/>
      <c r="F36" s="34"/>
      <c r="G36" s="34"/>
      <c r="K36" s="24"/>
      <c r="L36" s="24"/>
      <c r="M36" s="24"/>
      <c r="N36" s="24"/>
      <c r="O36" s="24"/>
    </row>
    <row r="37" spans="2:15">
      <c r="C37" s="9" t="s">
        <v>28</v>
      </c>
      <c r="D37" s="8"/>
      <c r="E37" s="8"/>
      <c r="F37" s="8"/>
      <c r="G37" s="8"/>
    </row>
    <row r="38" spans="2:15">
      <c r="C38" s="9" t="s">
        <v>48</v>
      </c>
      <c r="D38" s="8"/>
      <c r="E38" s="8"/>
      <c r="F38" s="8"/>
      <c r="G38" s="8"/>
    </row>
    <row r="39" spans="2:15">
      <c r="C39" s="9" t="s">
        <v>0</v>
      </c>
      <c r="D39" s="8"/>
      <c r="E39" s="8"/>
      <c r="F39" s="8"/>
      <c r="G39" s="35"/>
      <c r="I39" s="13"/>
      <c r="J39" s="13"/>
    </row>
    <row r="40" spans="2:15">
      <c r="C40" s="9" t="s">
        <v>1</v>
      </c>
      <c r="D40" s="8"/>
      <c r="E40" s="8"/>
      <c r="F40" s="8"/>
      <c r="G40" s="35"/>
      <c r="K40" s="25"/>
      <c r="L40" s="25"/>
      <c r="M40" s="25"/>
      <c r="N40" s="25"/>
      <c r="O40" s="25"/>
    </row>
    <row r="41" spans="2:15">
      <c r="C41" s="9" t="s">
        <v>2</v>
      </c>
      <c r="D41" s="8"/>
      <c r="E41" s="8"/>
      <c r="F41" s="8"/>
      <c r="G41" s="35"/>
      <c r="K41" s="25"/>
      <c r="L41" s="25"/>
      <c r="M41" s="25"/>
      <c r="N41" s="25"/>
      <c r="O41" s="25"/>
    </row>
    <row r="42" spans="2:15">
      <c r="C42" s="9" t="s">
        <v>29</v>
      </c>
      <c r="D42" s="8"/>
      <c r="E42" s="8"/>
      <c r="F42" s="8"/>
      <c r="G42" s="8"/>
      <c r="K42" s="25"/>
      <c r="L42" s="25"/>
      <c r="M42" s="25"/>
      <c r="N42" s="25"/>
      <c r="O42" s="25"/>
    </row>
    <row r="43" spans="2:15">
      <c r="C43" s="9" t="s">
        <v>3</v>
      </c>
      <c r="D43" s="8"/>
      <c r="E43" s="8"/>
      <c r="F43" s="8"/>
      <c r="G43" s="8"/>
      <c r="K43" s="25"/>
      <c r="L43" s="25"/>
      <c r="M43" s="25"/>
      <c r="N43" s="25"/>
      <c r="O43" s="25"/>
    </row>
    <row r="44" spans="2:15">
      <c r="B44" s="45" t="s">
        <v>70</v>
      </c>
      <c r="C44" s="30" t="s">
        <v>30</v>
      </c>
      <c r="D44" s="34">
        <f>SUM(D45:D51)</f>
        <v>0</v>
      </c>
      <c r="E44" s="34">
        <f>SUM(E45:E51)</f>
        <v>0</v>
      </c>
      <c r="F44" s="34">
        <f>SUM(F45:F51)</f>
        <v>0</v>
      </c>
      <c r="G44" s="34">
        <f>SUM(G45:G51)</f>
        <v>0</v>
      </c>
      <c r="K44" s="21"/>
      <c r="L44" s="21"/>
      <c r="M44" s="21"/>
      <c r="N44" s="21"/>
      <c r="O44" s="21"/>
    </row>
    <row r="45" spans="2:15">
      <c r="C45" s="9" t="s">
        <v>0</v>
      </c>
      <c r="D45" s="8"/>
      <c r="E45" s="8"/>
      <c r="F45" s="8"/>
      <c r="G45" s="8"/>
      <c r="K45" s="21"/>
      <c r="L45" s="21"/>
      <c r="M45" s="21"/>
      <c r="N45" s="21"/>
      <c r="O45" s="21"/>
    </row>
    <row r="46" spans="2:15">
      <c r="C46" s="9" t="s">
        <v>1</v>
      </c>
      <c r="D46" s="8"/>
      <c r="E46" s="8"/>
      <c r="F46" s="8"/>
      <c r="G46" s="8"/>
      <c r="K46" s="21"/>
      <c r="L46" s="21"/>
      <c r="M46" s="21"/>
      <c r="N46" s="21"/>
      <c r="O46" s="21"/>
    </row>
    <row r="47" spans="2:15">
      <c r="C47" s="9" t="s">
        <v>31</v>
      </c>
      <c r="D47" s="8"/>
      <c r="E47" s="8"/>
      <c r="F47" s="8"/>
      <c r="G47" s="8"/>
      <c r="K47" s="21"/>
      <c r="L47" s="21"/>
      <c r="M47" s="21"/>
      <c r="N47" s="21"/>
      <c r="O47" s="21"/>
    </row>
    <row r="48" spans="2:15">
      <c r="C48" s="9" t="s">
        <v>4</v>
      </c>
      <c r="D48" s="8"/>
      <c r="E48" s="8"/>
      <c r="F48" s="8"/>
      <c r="G48" s="8"/>
      <c r="K48" s="21"/>
      <c r="L48" s="21"/>
      <c r="M48" s="21"/>
      <c r="N48" s="21"/>
      <c r="O48" s="21"/>
    </row>
    <row r="49" spans="2:16">
      <c r="C49" s="9" t="s">
        <v>5</v>
      </c>
      <c r="D49" s="8"/>
      <c r="E49" s="8"/>
      <c r="F49" s="8"/>
      <c r="G49" s="8"/>
      <c r="K49" s="21"/>
      <c r="L49" s="21"/>
      <c r="M49" s="21"/>
      <c r="N49" s="21"/>
      <c r="O49" s="26"/>
    </row>
    <row r="50" spans="2:16">
      <c r="C50" s="9" t="s">
        <v>32</v>
      </c>
      <c r="D50" s="8"/>
      <c r="E50" s="8"/>
      <c r="F50" s="8"/>
      <c r="G50" s="8"/>
      <c r="K50" s="21"/>
    </row>
    <row r="51" spans="2:16">
      <c r="C51" s="9" t="s">
        <v>6</v>
      </c>
      <c r="D51" s="8"/>
      <c r="E51" s="8"/>
      <c r="F51" s="8"/>
      <c r="G51" s="8"/>
      <c r="I51" s="13"/>
      <c r="J51" s="13"/>
    </row>
    <row r="52" spans="2:16">
      <c r="B52" s="45" t="s">
        <v>70</v>
      </c>
      <c r="C52" s="30" t="s">
        <v>33</v>
      </c>
      <c r="D52" s="34">
        <f>D44+D36</f>
        <v>0</v>
      </c>
      <c r="E52" s="34">
        <f>E44+E36</f>
        <v>0</v>
      </c>
      <c r="F52" s="34">
        <f>F44+F36</f>
        <v>0</v>
      </c>
      <c r="G52" s="34">
        <f>G44+G36</f>
        <v>0</v>
      </c>
      <c r="K52" s="27"/>
      <c r="L52" s="27"/>
      <c r="M52" s="27"/>
      <c r="N52" s="27"/>
      <c r="O52" s="27"/>
    </row>
    <row r="53" spans="2:16">
      <c r="B53" s="45" t="s">
        <v>70</v>
      </c>
      <c r="C53" s="30" t="s">
        <v>34</v>
      </c>
      <c r="D53" s="34">
        <f>SUM(D54:D61)</f>
        <v>0</v>
      </c>
      <c r="E53" s="34">
        <f>SUM(E54:E61)</f>
        <v>0</v>
      </c>
      <c r="F53" s="34">
        <f>SUM(F54:F61)</f>
        <v>0</v>
      </c>
      <c r="G53" s="34">
        <f>SUM(G54:G61)</f>
        <v>0</v>
      </c>
      <c r="J53" s="27"/>
      <c r="K53" s="27"/>
      <c r="L53" s="27"/>
      <c r="M53" s="27"/>
      <c r="N53" s="27"/>
      <c r="O53" s="27"/>
      <c r="P53" s="27"/>
    </row>
    <row r="54" spans="2:16">
      <c r="C54" s="9" t="s">
        <v>35</v>
      </c>
      <c r="D54" s="8"/>
      <c r="E54" s="8"/>
      <c r="F54" s="8"/>
      <c r="G54" s="8"/>
      <c r="J54" s="15"/>
      <c r="K54" s="27"/>
      <c r="L54" s="27"/>
      <c r="M54" s="27"/>
      <c r="N54" s="27"/>
      <c r="O54" s="27"/>
    </row>
    <row r="55" spans="2:16">
      <c r="C55" s="9" t="s">
        <v>7</v>
      </c>
      <c r="D55" s="8"/>
      <c r="E55" s="8"/>
      <c r="F55" s="8"/>
      <c r="G55" s="35"/>
      <c r="K55" s="27"/>
      <c r="L55" s="27"/>
      <c r="M55" s="27"/>
      <c r="N55" s="27"/>
      <c r="O55" s="27"/>
    </row>
    <row r="56" spans="2:16">
      <c r="C56" s="9" t="s">
        <v>8</v>
      </c>
      <c r="D56" s="8"/>
      <c r="E56" s="8"/>
      <c r="F56" s="8"/>
      <c r="G56" s="35"/>
      <c r="K56" s="27"/>
      <c r="L56" s="27"/>
      <c r="M56" s="27"/>
      <c r="N56" s="27"/>
      <c r="O56" s="27"/>
    </row>
    <row r="57" spans="2:16">
      <c r="C57" s="9" t="s">
        <v>36</v>
      </c>
      <c r="D57" s="8"/>
      <c r="E57" s="8"/>
      <c r="F57" s="8"/>
      <c r="G57" s="8"/>
      <c r="K57" s="27"/>
      <c r="L57" s="27"/>
      <c r="M57" s="27"/>
      <c r="N57" s="27"/>
      <c r="O57" s="27"/>
    </row>
    <row r="58" spans="2:16">
      <c r="C58" s="9" t="s">
        <v>37</v>
      </c>
      <c r="D58" s="8"/>
      <c r="E58" s="8"/>
      <c r="F58" s="8"/>
      <c r="G58" s="8"/>
      <c r="K58" s="27"/>
      <c r="L58" s="27"/>
      <c r="M58" s="27"/>
      <c r="N58" s="27"/>
      <c r="O58" s="27"/>
    </row>
    <row r="59" spans="2:16">
      <c r="C59" s="9" t="s">
        <v>38</v>
      </c>
      <c r="D59" s="8"/>
      <c r="E59" s="8"/>
      <c r="F59" s="8"/>
      <c r="G59" s="8"/>
      <c r="K59" s="27"/>
      <c r="L59" s="27"/>
      <c r="M59" s="27"/>
      <c r="N59" s="27"/>
      <c r="O59" s="27"/>
    </row>
    <row r="60" spans="2:16">
      <c r="C60" s="9" t="s">
        <v>39</v>
      </c>
      <c r="D60" s="8"/>
      <c r="E60" s="8"/>
      <c r="F60" s="8"/>
      <c r="G60" s="8"/>
      <c r="K60" s="27"/>
      <c r="L60" s="27"/>
      <c r="M60" s="27"/>
      <c r="N60" s="27"/>
      <c r="O60" s="27"/>
    </row>
    <row r="61" spans="2:16">
      <c r="C61" s="9" t="s">
        <v>40</v>
      </c>
      <c r="D61" s="8"/>
      <c r="E61" s="8"/>
      <c r="F61" s="8"/>
      <c r="G61" s="8"/>
      <c r="K61" s="28"/>
      <c r="L61" s="28"/>
      <c r="M61" s="28"/>
      <c r="N61" s="28"/>
      <c r="O61" s="28"/>
    </row>
    <row r="62" spans="2:16">
      <c r="B62" s="45" t="s">
        <v>70</v>
      </c>
      <c r="C62" s="30" t="s">
        <v>41</v>
      </c>
      <c r="D62" s="34">
        <f>SUM(D63:D68)</f>
        <v>0</v>
      </c>
      <c r="E62" s="34">
        <f>SUM(E63:E68)</f>
        <v>0</v>
      </c>
      <c r="F62" s="34">
        <f>SUM(F63:F68)</f>
        <v>0</v>
      </c>
      <c r="G62" s="34">
        <f>SUM(G63:G68)</f>
        <v>0</v>
      </c>
      <c r="K62" s="27"/>
      <c r="L62" s="27"/>
      <c r="M62" s="27"/>
      <c r="N62" s="27"/>
      <c r="O62" s="29"/>
    </row>
    <row r="63" spans="2:16">
      <c r="C63" s="9" t="s">
        <v>35</v>
      </c>
      <c r="D63" s="8"/>
      <c r="E63" s="8"/>
      <c r="F63" s="8"/>
      <c r="G63" s="8"/>
      <c r="K63" s="27"/>
      <c r="L63" s="27"/>
      <c r="M63" s="27"/>
      <c r="N63" s="27"/>
      <c r="O63" s="27"/>
    </row>
    <row r="64" spans="2:16">
      <c r="C64" s="9" t="s">
        <v>7</v>
      </c>
      <c r="D64" s="17"/>
      <c r="E64" s="8"/>
      <c r="F64" s="8"/>
      <c r="G64" s="8"/>
      <c r="K64" s="27"/>
      <c r="L64" s="27"/>
      <c r="M64" s="27"/>
      <c r="N64" s="27"/>
      <c r="O64" s="27"/>
    </row>
    <row r="65" spans="2:15">
      <c r="C65" s="9" t="s">
        <v>8</v>
      </c>
      <c r="D65" s="8"/>
      <c r="E65" s="8"/>
      <c r="F65" s="8"/>
      <c r="G65" s="8"/>
      <c r="K65" s="27"/>
      <c r="L65" s="27"/>
      <c r="M65" s="27"/>
      <c r="N65" s="27"/>
      <c r="O65" s="27"/>
    </row>
    <row r="66" spans="2:15">
      <c r="C66" s="9" t="s">
        <v>36</v>
      </c>
      <c r="D66" s="17"/>
      <c r="E66" s="8"/>
      <c r="F66" s="8"/>
      <c r="G66" s="8"/>
      <c r="K66" s="27"/>
      <c r="L66" s="27"/>
      <c r="M66" s="27"/>
      <c r="N66" s="27"/>
      <c r="O66" s="27"/>
    </row>
    <row r="67" spans="2:15">
      <c r="C67" s="9" t="s">
        <v>38</v>
      </c>
      <c r="D67" s="8"/>
      <c r="E67" s="8"/>
      <c r="F67" s="8"/>
      <c r="G67" s="8"/>
      <c r="K67" s="27"/>
      <c r="L67" s="27"/>
      <c r="M67" s="27"/>
      <c r="N67" s="27"/>
      <c r="O67" s="27"/>
    </row>
    <row r="68" spans="2:15">
      <c r="C68" s="9" t="s">
        <v>42</v>
      </c>
      <c r="D68" s="8"/>
      <c r="E68" s="8"/>
      <c r="F68" s="8"/>
      <c r="G68" s="8"/>
      <c r="K68" s="26"/>
      <c r="L68" s="26"/>
      <c r="M68" s="26"/>
      <c r="N68" s="26"/>
      <c r="O68" s="26"/>
    </row>
    <row r="69" spans="2:15">
      <c r="C69" s="30"/>
      <c r="D69" s="34"/>
      <c r="E69" s="34"/>
      <c r="F69" s="34"/>
      <c r="G69" s="34"/>
    </row>
    <row r="70" spans="2:15">
      <c r="B70" s="45" t="s">
        <v>70</v>
      </c>
      <c r="C70" s="30" t="s">
        <v>43</v>
      </c>
      <c r="D70" s="34">
        <f>SUM(D71:D76)</f>
        <v>0</v>
      </c>
      <c r="E70" s="34">
        <f>SUM(E71:E76)</f>
        <v>0</v>
      </c>
      <c r="F70" s="34">
        <f>SUM(F71:F76)</f>
        <v>0</v>
      </c>
      <c r="G70" s="34">
        <f>SUM(G71:G76)</f>
        <v>0</v>
      </c>
      <c r="K70" s="16"/>
      <c r="L70" s="16"/>
      <c r="M70" s="16"/>
      <c r="N70" s="16"/>
      <c r="O70" s="16"/>
    </row>
    <row r="71" spans="2:15">
      <c r="C71" s="9" t="s">
        <v>9</v>
      </c>
      <c r="D71" s="8"/>
      <c r="E71" s="8"/>
      <c r="F71" s="8"/>
      <c r="G71" s="8"/>
      <c r="K71" s="16"/>
      <c r="L71" s="16"/>
      <c r="M71" s="16"/>
      <c r="N71" s="16"/>
      <c r="O71" s="16"/>
    </row>
    <row r="72" spans="2:15">
      <c r="C72" s="9" t="s">
        <v>44</v>
      </c>
      <c r="D72" s="8"/>
      <c r="E72" s="8"/>
      <c r="F72" s="8"/>
      <c r="G72" s="8"/>
      <c r="K72" s="16"/>
      <c r="L72" s="16"/>
      <c r="M72" s="16"/>
      <c r="N72" s="16"/>
      <c r="O72" s="16"/>
    </row>
    <row r="73" spans="2:15">
      <c r="C73" s="9" t="s">
        <v>45</v>
      </c>
      <c r="D73" s="8"/>
      <c r="E73" s="8"/>
      <c r="F73" s="8"/>
      <c r="G73" s="8"/>
      <c r="K73" s="16"/>
      <c r="L73" s="16"/>
      <c r="M73" s="16"/>
      <c r="N73" s="16"/>
      <c r="O73" s="16"/>
    </row>
    <row r="74" spans="2:15">
      <c r="C74" s="9" t="s">
        <v>46</v>
      </c>
      <c r="D74" s="8"/>
      <c r="E74" s="8"/>
      <c r="F74" s="8"/>
      <c r="G74" s="8"/>
      <c r="K74" s="16"/>
      <c r="L74" s="16"/>
      <c r="M74" s="16"/>
      <c r="N74" s="16"/>
      <c r="O74" s="16"/>
    </row>
    <row r="75" spans="2:15">
      <c r="C75" s="9" t="s">
        <v>49</v>
      </c>
      <c r="D75" s="8"/>
      <c r="E75" s="8"/>
      <c r="F75" s="8"/>
      <c r="G75" s="8"/>
      <c r="K75" s="16"/>
      <c r="L75" s="16"/>
      <c r="M75" s="16"/>
      <c r="N75" s="16"/>
      <c r="O75" s="16"/>
    </row>
    <row r="76" spans="2:15">
      <c r="C76" s="9" t="s">
        <v>50</v>
      </c>
      <c r="D76" s="8"/>
      <c r="E76" s="8"/>
      <c r="F76" s="8"/>
      <c r="G76" s="8"/>
      <c r="K76" s="16"/>
      <c r="L76" s="16"/>
      <c r="M76" s="16"/>
      <c r="N76" s="16"/>
      <c r="O76" s="16"/>
    </row>
    <row r="77" spans="2:15">
      <c r="B77" s="45" t="s">
        <v>70</v>
      </c>
      <c r="C77" s="30" t="s">
        <v>47</v>
      </c>
      <c r="D77" s="34">
        <f>D70+D53+D62</f>
        <v>0</v>
      </c>
      <c r="E77" s="34">
        <f t="shared" ref="E77:G77" si="5">E70+E53+E62</f>
        <v>0</v>
      </c>
      <c r="F77" s="34">
        <f t="shared" si="5"/>
        <v>0</v>
      </c>
      <c r="G77" s="34">
        <f t="shared" si="5"/>
        <v>0</v>
      </c>
      <c r="K77" s="18"/>
      <c r="L77" s="18"/>
      <c r="M77" s="18"/>
      <c r="N77" s="18"/>
    </row>
    <row r="78" spans="2:15">
      <c r="D78" s="44">
        <f>D77-D52</f>
        <v>0</v>
      </c>
      <c r="E78" s="44">
        <f>E77-E52</f>
        <v>0</v>
      </c>
      <c r="F78" s="44">
        <f>F77-F52</f>
        <v>0</v>
      </c>
      <c r="G78" s="44">
        <f>G77-G52</f>
        <v>0</v>
      </c>
      <c r="J78" s="19"/>
    </row>
    <row r="79" spans="2:15">
      <c r="J79" s="12"/>
      <c r="L79" s="19"/>
    </row>
    <row r="80" spans="2:15">
      <c r="K80" s="15"/>
    </row>
    <row r="81" spans="10:11">
      <c r="K81" s="16"/>
    </row>
    <row r="82" spans="10:11">
      <c r="J82" s="19"/>
      <c r="K82" s="15"/>
    </row>
    <row r="83" spans="10:11">
      <c r="J83" s="15"/>
    </row>
    <row r="84" spans="10:11">
      <c r="J84" s="15"/>
      <c r="K84" s="15"/>
    </row>
    <row r="88" spans="10:11">
      <c r="J88" s="15"/>
    </row>
    <row r="89" spans="10:11">
      <c r="J89" s="19"/>
    </row>
    <row r="90" spans="10:11">
      <c r="J90" s="12"/>
    </row>
    <row r="91" spans="10:11">
      <c r="J91" s="19"/>
    </row>
    <row r="92" spans="10:11">
      <c r="J92" s="20"/>
    </row>
    <row r="94" spans="10:11">
      <c r="J94" s="21"/>
      <c r="K94" s="19"/>
    </row>
    <row r="95" spans="10:11">
      <c r="J95" s="21"/>
    </row>
    <row r="98" spans="10:10">
      <c r="J98" s="22"/>
    </row>
    <row r="102" spans="10:10">
      <c r="J102" s="22"/>
    </row>
    <row r="104" spans="10:10">
      <c r="J104" s="12"/>
    </row>
    <row r="106" spans="10:10">
      <c r="J106" s="21"/>
    </row>
    <row r="108" spans="10:10">
      <c r="J108" s="20"/>
    </row>
    <row r="110" spans="10:10">
      <c r="J110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showGridLines="0" tabSelected="1" zoomScaleNormal="100" zoomScaleSheetLayoutView="115" workbookViewId="0">
      <selection activeCell="L8" sqref="L8"/>
    </sheetView>
  </sheetViews>
  <sheetFormatPr defaultRowHeight="15"/>
  <cols>
    <col min="2" max="2" width="5.5703125" customWidth="1"/>
    <col min="3" max="3" width="30.7109375" customWidth="1"/>
    <col min="4" max="4" width="6.85546875" customWidth="1"/>
    <col min="5" max="6" width="9.7109375" customWidth="1"/>
    <col min="7" max="7" width="11" customWidth="1"/>
    <col min="8" max="8" width="5.140625" customWidth="1"/>
    <col min="9" max="9" width="6.42578125" customWidth="1"/>
  </cols>
  <sheetData>
    <row r="1" spans="1:9" ht="18.75" thickBot="1">
      <c r="A1" s="2"/>
      <c r="B1" s="50"/>
      <c r="C1" s="36"/>
      <c r="D1" s="36"/>
      <c r="E1" s="36"/>
      <c r="F1" s="48" t="s">
        <v>79</v>
      </c>
      <c r="G1" s="37"/>
      <c r="I1" s="2"/>
    </row>
    <row r="2" spans="1:9" ht="16.5" thickTop="1">
      <c r="A2" s="2"/>
      <c r="B2" s="49"/>
      <c r="C2" s="46" t="s">
        <v>76</v>
      </c>
      <c r="D2" s="46"/>
      <c r="E2" s="46"/>
      <c r="F2" s="46"/>
      <c r="G2" s="46"/>
      <c r="H2" s="2"/>
      <c r="I2" s="2"/>
    </row>
    <row r="3" spans="1:9" ht="15.75" customHeight="1">
      <c r="A3" s="2"/>
      <c r="B3" s="2"/>
      <c r="C3" s="47"/>
      <c r="D3" s="47"/>
      <c r="E3" s="47"/>
      <c r="F3" s="47"/>
      <c r="G3" s="47"/>
      <c r="H3" s="2"/>
      <c r="I3" s="2"/>
    </row>
    <row r="4" spans="1:9" ht="15.75">
      <c r="A4" s="2"/>
      <c r="B4" s="55" t="s">
        <v>77</v>
      </c>
      <c r="C4" s="56" t="s">
        <v>78</v>
      </c>
      <c r="D4" s="55" t="s">
        <v>53</v>
      </c>
      <c r="E4" s="56" t="s">
        <v>71</v>
      </c>
      <c r="F4" s="56" t="s">
        <v>72</v>
      </c>
      <c r="G4" s="56" t="s">
        <v>73</v>
      </c>
      <c r="H4" s="2"/>
      <c r="I4" s="2"/>
    </row>
    <row r="5" spans="1:9" ht="15.75">
      <c r="A5" s="2"/>
      <c r="B5" s="51">
        <v>1</v>
      </c>
      <c r="C5" s="52" t="s">
        <v>20</v>
      </c>
      <c r="D5" s="53" t="s">
        <v>54</v>
      </c>
      <c r="E5" s="53"/>
      <c r="F5" s="53"/>
      <c r="G5" s="53"/>
      <c r="H5" s="2"/>
      <c r="I5" s="2"/>
    </row>
    <row r="6" spans="1:9" ht="15.75">
      <c r="A6" s="2"/>
      <c r="B6" s="51">
        <v>2</v>
      </c>
      <c r="C6" s="52" t="s">
        <v>52</v>
      </c>
      <c r="D6" s="53" t="s">
        <v>54</v>
      </c>
      <c r="E6" s="53"/>
      <c r="F6" s="53"/>
      <c r="G6" s="53"/>
      <c r="H6" s="2"/>
      <c r="I6" s="2"/>
    </row>
    <row r="7" spans="1:9" ht="15.75">
      <c r="A7" s="2"/>
      <c r="B7" s="51">
        <v>3</v>
      </c>
      <c r="C7" s="52" t="s">
        <v>27</v>
      </c>
      <c r="D7" s="53" t="s">
        <v>54</v>
      </c>
      <c r="E7" s="53"/>
      <c r="F7" s="53"/>
      <c r="G7" s="53"/>
      <c r="H7" s="2"/>
      <c r="I7" s="2"/>
    </row>
    <row r="8" spans="1:9" ht="31.5">
      <c r="A8" s="2"/>
      <c r="B8" s="51">
        <v>4</v>
      </c>
      <c r="C8" s="52" t="s">
        <v>67</v>
      </c>
      <c r="D8" s="53" t="s">
        <v>54</v>
      </c>
      <c r="E8" s="53"/>
      <c r="F8" s="53"/>
      <c r="G8" s="53"/>
      <c r="H8" s="2"/>
      <c r="I8" s="2"/>
    </row>
    <row r="9" spans="1:9" ht="15.75">
      <c r="A9" s="2"/>
      <c r="B9" s="51">
        <v>5</v>
      </c>
      <c r="C9" s="54" t="s">
        <v>55</v>
      </c>
      <c r="D9" s="53" t="s">
        <v>54</v>
      </c>
      <c r="E9" s="53"/>
      <c r="F9" s="53"/>
      <c r="G9" s="53"/>
      <c r="H9" s="2"/>
      <c r="I9" s="2"/>
    </row>
    <row r="10" spans="1:9" ht="15.75">
      <c r="A10" s="2"/>
      <c r="B10" s="51">
        <v>6</v>
      </c>
      <c r="C10" s="54" t="s">
        <v>62</v>
      </c>
      <c r="D10" s="53" t="s">
        <v>54</v>
      </c>
      <c r="E10" s="53"/>
      <c r="F10" s="53"/>
      <c r="G10" s="53"/>
      <c r="H10" s="2"/>
      <c r="I10" s="2"/>
    </row>
    <row r="11" spans="1:9" ht="15.75">
      <c r="A11" s="2"/>
      <c r="B11" s="51">
        <v>7</v>
      </c>
      <c r="C11" s="54" t="s">
        <v>56</v>
      </c>
      <c r="D11" s="53" t="s">
        <v>54</v>
      </c>
      <c r="E11" s="53"/>
      <c r="F11" s="53"/>
      <c r="G11" s="53"/>
      <c r="H11" s="2"/>
      <c r="I11" s="2"/>
    </row>
    <row r="12" spans="1:9" ht="15.75">
      <c r="A12" s="2"/>
      <c r="B12" s="51">
        <v>8</v>
      </c>
      <c r="C12" s="54" t="s">
        <v>57</v>
      </c>
      <c r="D12" s="53" t="s">
        <v>54</v>
      </c>
      <c r="E12" s="53"/>
      <c r="F12" s="53"/>
      <c r="G12" s="53"/>
      <c r="H12" s="2"/>
      <c r="I12" s="2"/>
    </row>
    <row r="13" spans="1:9" ht="15.75">
      <c r="A13" s="2"/>
      <c r="B13" s="51">
        <v>9</v>
      </c>
      <c r="C13" s="54" t="s">
        <v>58</v>
      </c>
      <c r="D13" s="53" t="s">
        <v>59</v>
      </c>
      <c r="E13" s="53"/>
      <c r="F13" s="53"/>
      <c r="G13" s="53"/>
      <c r="H13" s="2"/>
      <c r="I13" s="2"/>
    </row>
    <row r="14" spans="1:9" ht="15.75">
      <c r="A14" s="2"/>
      <c r="B14" s="51">
        <v>10</v>
      </c>
      <c r="C14" s="54" t="s">
        <v>60</v>
      </c>
      <c r="D14" s="53" t="s">
        <v>59</v>
      </c>
      <c r="E14" s="53"/>
      <c r="F14" s="53"/>
      <c r="G14" s="53"/>
      <c r="H14" s="2"/>
      <c r="I14" s="2"/>
    </row>
    <row r="15" spans="1:9" ht="15.75">
      <c r="A15" s="2"/>
      <c r="B15" s="51">
        <v>11</v>
      </c>
      <c r="C15" s="54" t="s">
        <v>61</v>
      </c>
      <c r="D15" s="53" t="s">
        <v>59</v>
      </c>
      <c r="E15" s="53"/>
      <c r="F15" s="53"/>
      <c r="G15" s="53"/>
      <c r="H15" s="2"/>
      <c r="I15" s="2"/>
    </row>
    <row r="16" spans="1:9" ht="15.75">
      <c r="A16" s="2"/>
      <c r="B16" s="51">
        <v>12</v>
      </c>
      <c r="C16" s="54" t="s">
        <v>75</v>
      </c>
      <c r="D16" s="53" t="s">
        <v>54</v>
      </c>
      <c r="E16" s="53"/>
      <c r="F16" s="53"/>
      <c r="G16" s="53"/>
      <c r="H16" s="2"/>
      <c r="I16" s="2"/>
    </row>
    <row r="17" spans="1:9" ht="15.75">
      <c r="A17" s="2"/>
      <c r="B17" s="51">
        <v>13</v>
      </c>
      <c r="C17" s="54" t="s">
        <v>74</v>
      </c>
      <c r="D17" s="53" t="s">
        <v>54</v>
      </c>
      <c r="E17" s="53"/>
      <c r="F17" s="53"/>
      <c r="G17" s="53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38" t="s">
        <v>91</v>
      </c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</sheetData>
  <mergeCells count="1">
    <mergeCell ref="C2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GİRİŞİ</vt:lpstr>
      <vt:lpstr>F.518</vt:lpstr>
      <vt:lpstr>F.518!Yazdırma_Alanı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Burcak Gozum</dc:creator>
  <cp:lastModifiedBy>basak.kalayli</cp:lastModifiedBy>
  <cp:lastPrinted>2018-01-12T13:19:04Z</cp:lastPrinted>
  <dcterms:created xsi:type="dcterms:W3CDTF">2016-06-02T05:12:55Z</dcterms:created>
  <dcterms:modified xsi:type="dcterms:W3CDTF">2018-01-12T13:19:33Z</dcterms:modified>
</cp:coreProperties>
</file>